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23256" windowHeight="11568"/>
  </bookViews>
  <sheets>
    <sheet name="Suplemental Table 1" sheetId="1" r:id="rId1"/>
    <sheet name="Suplemental Table 2" sheetId="2" r:id="rId2"/>
    <sheet name="Suplemental Table 3" sheetId="3" r:id="rId3"/>
    <sheet name="Suplemental Table 4" sheetId="4" r:id="rId4"/>
    <sheet name="Suplemental Table 5" sheetId="5" r:id="rId5"/>
    <sheet name="Suplemental Table 6" sheetId="6" r:id="rId6"/>
    <sheet name="Suplemental Table 7" sheetId="7" r:id="rId7"/>
    <sheet name="Suplemental Table 8" sheetId="8" r:id="rId8"/>
  </sheets>
  <calcPr calcId="145621"/>
</workbook>
</file>

<file path=xl/calcChain.xml><?xml version="1.0" encoding="utf-8"?>
<calcChain xmlns="http://schemas.openxmlformats.org/spreadsheetml/2006/main">
  <c r="K47" i="5" l="1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0" i="5"/>
  <c r="J20" i="5"/>
  <c r="I20" i="5"/>
  <c r="H20" i="5"/>
  <c r="G20" i="5"/>
  <c r="F20" i="5"/>
  <c r="E20" i="5"/>
  <c r="D20" i="5"/>
  <c r="C20" i="5"/>
  <c r="B20" i="5"/>
  <c r="K19" i="5"/>
  <c r="J19" i="5"/>
  <c r="I19" i="5"/>
  <c r="H19" i="5"/>
  <c r="G19" i="5"/>
  <c r="F19" i="5"/>
  <c r="E19" i="5"/>
  <c r="D19" i="5"/>
  <c r="C19" i="5"/>
  <c r="B19" i="5"/>
  <c r="K18" i="5"/>
  <c r="J18" i="5"/>
  <c r="I18" i="5"/>
  <c r="H18" i="5"/>
  <c r="G18" i="5"/>
  <c r="F18" i="5"/>
  <c r="E18" i="5"/>
  <c r="D18" i="5"/>
  <c r="C18" i="5"/>
  <c r="B18" i="5"/>
  <c r="K17" i="5"/>
  <c r="J17" i="5"/>
  <c r="I17" i="5"/>
  <c r="H17" i="5"/>
  <c r="G17" i="5"/>
  <c r="F17" i="5"/>
  <c r="E17" i="5"/>
  <c r="D17" i="5"/>
  <c r="C17" i="5"/>
  <c r="B17" i="5"/>
  <c r="K16" i="5"/>
  <c r="J16" i="5"/>
  <c r="I16" i="5"/>
  <c r="H16" i="5"/>
  <c r="G16" i="5"/>
  <c r="F16" i="5"/>
  <c r="E16" i="5"/>
  <c r="D16" i="5"/>
  <c r="C16" i="5"/>
  <c r="B16" i="5"/>
  <c r="K15" i="5"/>
  <c r="J15" i="5"/>
  <c r="I15" i="5"/>
  <c r="H15" i="5"/>
  <c r="G15" i="5"/>
  <c r="F15" i="5"/>
  <c r="E15" i="5"/>
  <c r="D15" i="5"/>
  <c r="C15" i="5"/>
  <c r="B15" i="5"/>
  <c r="K14" i="5"/>
  <c r="J14" i="5"/>
  <c r="I14" i="5"/>
  <c r="H14" i="5"/>
  <c r="G14" i="5"/>
  <c r="F14" i="5"/>
  <c r="E14" i="5"/>
  <c r="D14" i="5"/>
  <c r="C14" i="5"/>
  <c r="B14" i="5"/>
  <c r="K11" i="5"/>
  <c r="J11" i="5"/>
  <c r="I11" i="5"/>
  <c r="H11" i="5"/>
  <c r="G11" i="5"/>
  <c r="F11" i="5"/>
  <c r="E11" i="5"/>
  <c r="D11" i="5"/>
  <c r="C11" i="5"/>
  <c r="K10" i="5"/>
  <c r="J10" i="5"/>
  <c r="I10" i="5"/>
  <c r="H10" i="5"/>
  <c r="G10" i="5"/>
  <c r="F10" i="5"/>
  <c r="E10" i="5"/>
  <c r="D10" i="5"/>
  <c r="C10" i="5"/>
  <c r="K9" i="5"/>
  <c r="J9" i="5"/>
  <c r="I9" i="5"/>
  <c r="H9" i="5"/>
  <c r="G9" i="5"/>
  <c r="F9" i="5"/>
  <c r="E9" i="5"/>
  <c r="D9" i="5"/>
  <c r="C9" i="5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5" i="5"/>
  <c r="J5" i="5"/>
  <c r="I5" i="5"/>
  <c r="H5" i="5"/>
  <c r="G5" i="5"/>
  <c r="F5" i="5"/>
  <c r="E5" i="5"/>
  <c r="D5" i="5"/>
  <c r="C5" i="5"/>
  <c r="B5" i="5"/>
  <c r="B11" i="5"/>
  <c r="B10" i="5"/>
  <c r="B9" i="5"/>
  <c r="B8" i="5"/>
  <c r="B7" i="5"/>
  <c r="B6" i="5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<sst xmlns="http://schemas.openxmlformats.org/spreadsheetml/2006/main" count="386" uniqueCount="51">
  <si>
    <t>Average</t>
  </si>
  <si>
    <t>Levy Measures</t>
  </si>
  <si>
    <t>LIMEW</t>
  </si>
  <si>
    <t>PFI</t>
  </si>
  <si>
    <t>CDI</t>
  </si>
  <si>
    <t>Official Measure</t>
  </si>
  <si>
    <t>MI: Census EI</t>
  </si>
  <si>
    <t>MI: Household Income</t>
  </si>
  <si>
    <t>Equivalent LIMEW</t>
  </si>
  <si>
    <t>Equivalent MI Census EI</t>
  </si>
  <si>
    <t>Equivalent Household Income</t>
  </si>
  <si>
    <t>Equivalence Scale Adjustment</t>
  </si>
  <si>
    <t>Base Income</t>
  </si>
  <si>
    <t>Income from Wealth</t>
  </si>
  <si>
    <t>Household Production</t>
  </si>
  <si>
    <t>Net Government Expenditures</t>
  </si>
  <si>
    <t>Taxes</t>
  </si>
  <si>
    <t>Public Consumption</t>
  </si>
  <si>
    <t>Average First Quintile</t>
  </si>
  <si>
    <t>Average Second Quintile</t>
  </si>
  <si>
    <t>Average Third Quintile</t>
  </si>
  <si>
    <t>Average Fifth Quintile</t>
  </si>
  <si>
    <t>LIMEW Quintile Average</t>
  </si>
  <si>
    <t>Pre-Fiscal Income</t>
  </si>
  <si>
    <t>Government Transfers</t>
  </si>
  <si>
    <t>Government Expenditures=Gov Transfers+Public Consumption</t>
  </si>
  <si>
    <t>First Decile</t>
  </si>
  <si>
    <t>2nd</t>
  </si>
  <si>
    <t>3rd</t>
  </si>
  <si>
    <t>4th</t>
  </si>
  <si>
    <t>5th</t>
  </si>
  <si>
    <t>6th</t>
  </si>
  <si>
    <t>7th</t>
  </si>
  <si>
    <t>8th</t>
  </si>
  <si>
    <t>9th</t>
  </si>
  <si>
    <t>Tenth Decile</t>
  </si>
  <si>
    <t>PFI=LIMEW-HP</t>
  </si>
  <si>
    <t>Pre-Fiscal Income=LIMEW-Net Gov Tran</t>
  </si>
  <si>
    <t>Table 2a. Mean Values of Principal Components of LIMEW (in 2013 dollars) 1959–2013</t>
  </si>
  <si>
    <t>Table 1a. Median Values of Different Income Measures (in 2013 dollars) 1959–2013</t>
  </si>
  <si>
    <t>Table 1b. Mean Values of Different Income Measures (in 2013 dollars) 1959–2013</t>
  </si>
  <si>
    <t>Average Fourth Quintile</t>
  </si>
  <si>
    <t>Table 2b. Mean Values of Principal Components of LIMEW (in 2013 dollars) by Quintile 1959–2013</t>
  </si>
  <si>
    <t>Table 3a. Percentage Share for Principal Components of LIMEW 1959–2013</t>
  </si>
  <si>
    <t>Table 3b. Percentage Share for Principal Components of LIMEW by Quintiles 1959–2013</t>
  </si>
  <si>
    <t>Table 4. Mean Values of Principal Components of LIMEW (in 2013 dollars) by Pre-Fiscal Quintile 1959–2013</t>
  </si>
  <si>
    <t>Table 5. Share of Principal Components of LIMEW (in 2013 dollars) by Pre-Fiscal Quintile 1959–2013</t>
  </si>
  <si>
    <t>Table 6. Gini Coefficient (x100) for Different Income Measures (in 2013 dollars) 1959–2013</t>
  </si>
  <si>
    <t>Table 7. Distribution of LIMEW, Pre-Fiscal Income, Transfers, Taxes, and Public Consumtpion by Pre-Fiscal Income Decile</t>
  </si>
  <si>
    <t>Table 8. LIMEW, Transfers, Taxes, and Public Consumtpion, as Percentage of Pre-Fiscal Income, by Pre-Fiscal Income Decile</t>
  </si>
  <si>
    <t>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</si>
</sst>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#,##0.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0"/>
      <color theme="1"/>
      <name val="Roboto Regula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BD0D2"/>
      </left>
      <right style="thin">
        <color rgb="FFCBD0D2"/>
      </right>
      <top style="thin">
        <color rgb="FFCBD0D2"/>
      </top>
      <bottom style="thin">
        <color rgb="FFCBD0D2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4">
      <alignment wrapText="1"/>
    </xf>
  </cellStyleXfs>
  <cellXfs count="47">
    <xf numFmtId="0" fontId="0" fillId="0" borderId="0" xfId="0"/>
    <xf numFmtId="0" fontId="4" fillId="0" borderId="0" xfId="0" applyFont="1" applyBorder="1"/>
    <xf numFmtId="0" fontId="0" fillId="0" borderId="0" xfId="0"/>
    <xf numFmtId="0" fontId="0" fillId="0" borderId="1" xfId="0" applyBorder="1"/>
    <xf numFmtId="0" fontId="4" fillId="0" borderId="1" xfId="0" applyFont="1" applyBorder="1"/>
    <xf numFmtId="0" fontId="1" fillId="0" borderId="3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3" xfId="0" applyNumberFormat="1" applyFont="1" applyBorder="1"/>
    <xf numFmtId="0" fontId="0" fillId="0" borderId="0" xfId="0"/>
    <xf numFmtId="1" fontId="0" fillId="0" borderId="0" xfId="0" applyNumberForma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indent="1"/>
    </xf>
    <xf numFmtId="165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 indent="2"/>
    </xf>
    <xf numFmtId="165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37" fontId="6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/>
    <xf numFmtId="165" fontId="1" fillId="0" borderId="0" xfId="0" applyNumberFormat="1" applyFont="1" applyBorder="1"/>
    <xf numFmtId="165" fontId="1" fillId="0" borderId="3" xfId="0" applyNumberFormat="1" applyFont="1" applyBorder="1"/>
    <xf numFmtId="0" fontId="0" fillId="0" borderId="0" xfId="0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Fill="1" applyBorder="1"/>
    <xf numFmtId="3" fontId="0" fillId="0" borderId="0" xfId="0" applyNumberFormat="1"/>
    <xf numFmtId="1" fontId="0" fillId="0" borderId="0" xfId="0" applyNumberFormat="1"/>
    <xf numFmtId="164" fontId="1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1" fillId="0" borderId="0" xfId="0" applyNumberFormat="1" applyFont="1" applyBorder="1"/>
    <xf numFmtId="164" fontId="1" fillId="0" borderId="3" xfId="0" applyNumberFormat="1" applyFont="1" applyBorder="1"/>
    <xf numFmtId="165" fontId="1" fillId="0" borderId="0" xfId="0" applyNumberFormat="1" applyFont="1" applyFill="1" applyBorder="1"/>
    <xf numFmtId="0" fontId="4" fillId="0" borderId="0" xfId="0" applyFont="1"/>
    <xf numFmtId="0" fontId="8" fillId="0" borderId="0" xfId="0" applyFont="1"/>
    <xf numFmtId="1" fontId="8" fillId="0" borderId="0" xfId="0" applyNumberFormat="1" applyFont="1"/>
    <xf numFmtId="165" fontId="5" fillId="0" borderId="0" xfId="0" applyNumberFormat="1" applyFont="1" applyBorder="1" applyAlignment="1">
      <alignment horizontal="right" vertical="center"/>
    </xf>
    <xf numFmtId="0" fontId="8" fillId="0" borderId="0" xfId="0" applyFont="1" applyBorder="1"/>
  </cellXfs>
  <cellStyles count="5">
    <cellStyle name="Comma 2" xfId="2"/>
    <cellStyle name="Normal" xfId="0" builtinId="0"/>
    <cellStyle name="Normal 2" xfId="3"/>
    <cellStyle name="Normal 3" xfId="1"/>
    <cellStyle name="Table text white fill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A17" sqref="A17"/>
    </sheetView>
  </sheetViews>
  <sheetFormatPr defaultRowHeight="14.4"/>
  <cols>
    <col min="1" max="1" width="29" customWidth="1"/>
    <col min="2" max="11" width="10.109375" customWidth="1"/>
  </cols>
  <sheetData>
    <row r="1" spans="1:11" s="43" customFormat="1">
      <c r="A1" s="42" t="s">
        <v>39</v>
      </c>
    </row>
    <row r="2" spans="1:1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>
      <c r="A3" s="4"/>
      <c r="B3" s="4">
        <v>1959</v>
      </c>
      <c r="C3" s="4">
        <v>1972</v>
      </c>
      <c r="D3" s="4">
        <v>1982</v>
      </c>
      <c r="E3" s="4">
        <v>1989</v>
      </c>
      <c r="F3" s="4">
        <v>1995</v>
      </c>
      <c r="G3" s="4">
        <v>2000</v>
      </c>
      <c r="H3" s="4">
        <v>2004</v>
      </c>
      <c r="I3" s="4">
        <v>2007</v>
      </c>
      <c r="J3" s="4">
        <v>2010</v>
      </c>
      <c r="K3" s="4">
        <v>2013</v>
      </c>
    </row>
    <row r="4" spans="1:11">
      <c r="A4" s="1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 t="s">
        <v>2</v>
      </c>
      <c r="B5" s="7">
        <v>71067</v>
      </c>
      <c r="C5" s="7">
        <v>74707</v>
      </c>
      <c r="D5" s="7">
        <v>69844</v>
      </c>
      <c r="E5" s="7">
        <v>84899</v>
      </c>
      <c r="F5" s="7">
        <v>85196</v>
      </c>
      <c r="G5" s="7">
        <v>94289</v>
      </c>
      <c r="H5" s="7">
        <v>98923</v>
      </c>
      <c r="I5" s="7">
        <v>99448</v>
      </c>
      <c r="J5" s="7">
        <v>100727</v>
      </c>
      <c r="K5" s="7">
        <v>97728</v>
      </c>
    </row>
    <row r="6" spans="1:11">
      <c r="A6" s="6" t="s">
        <v>3</v>
      </c>
      <c r="B6" s="7">
        <v>46674</v>
      </c>
      <c r="C6" s="7">
        <v>56922</v>
      </c>
      <c r="D6" s="7">
        <v>54989</v>
      </c>
      <c r="E6" s="7">
        <v>63667</v>
      </c>
      <c r="F6" s="7">
        <v>65799</v>
      </c>
      <c r="G6" s="7">
        <v>71479</v>
      </c>
      <c r="H6" s="7">
        <v>74392</v>
      </c>
      <c r="I6" s="7">
        <v>75672</v>
      </c>
      <c r="J6" s="7">
        <v>77525</v>
      </c>
      <c r="K6" s="7">
        <v>74850</v>
      </c>
    </row>
    <row r="7" spans="1:11">
      <c r="A7" s="6" t="s">
        <v>4</v>
      </c>
      <c r="B7" s="7">
        <v>40638</v>
      </c>
      <c r="C7" s="7">
        <v>47667</v>
      </c>
      <c r="D7" s="7">
        <v>46285</v>
      </c>
      <c r="E7" s="7">
        <v>53822</v>
      </c>
      <c r="F7" s="7">
        <v>54939</v>
      </c>
      <c r="G7" s="7">
        <v>59596</v>
      </c>
      <c r="H7" s="7">
        <v>62073</v>
      </c>
      <c r="I7" s="7">
        <v>62485</v>
      </c>
      <c r="J7" s="7">
        <v>63505</v>
      </c>
      <c r="K7" s="7">
        <v>62240</v>
      </c>
    </row>
    <row r="8" spans="1:11">
      <c r="A8" s="1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>
      <c r="A9" s="6" t="s">
        <v>6</v>
      </c>
      <c r="B9" s="7">
        <v>37809</v>
      </c>
      <c r="C9" s="7">
        <v>46482</v>
      </c>
      <c r="D9" s="7">
        <v>47425</v>
      </c>
      <c r="E9" s="7">
        <v>53436</v>
      </c>
      <c r="F9" s="7">
        <v>53683</v>
      </c>
      <c r="G9" s="7">
        <v>57661</v>
      </c>
      <c r="H9" s="7">
        <v>57900</v>
      </c>
      <c r="I9" s="7">
        <v>53311</v>
      </c>
      <c r="J9" s="7">
        <v>56568</v>
      </c>
      <c r="K9" s="7">
        <v>58011</v>
      </c>
    </row>
    <row r="10" spans="1:11">
      <c r="A10" s="6" t="s">
        <v>7</v>
      </c>
      <c r="B10" s="7">
        <v>41629</v>
      </c>
      <c r="C10" s="7">
        <v>49880</v>
      </c>
      <c r="D10" s="7">
        <v>48316</v>
      </c>
      <c r="E10" s="7">
        <v>54340</v>
      </c>
      <c r="F10" s="7">
        <v>51973</v>
      </c>
      <c r="G10" s="7">
        <v>56820</v>
      </c>
      <c r="H10" s="7">
        <v>54527</v>
      </c>
      <c r="I10" s="7">
        <v>56178</v>
      </c>
      <c r="J10" s="7">
        <v>52632</v>
      </c>
      <c r="K10" s="7">
        <v>51859</v>
      </c>
    </row>
    <row r="11" spans="1:11">
      <c r="A11" s="4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8</v>
      </c>
      <c r="B12" s="7">
        <v>80073.5</v>
      </c>
      <c r="C12" s="7">
        <v>90643.5</v>
      </c>
      <c r="D12" s="7">
        <v>89438</v>
      </c>
      <c r="E12" s="7">
        <v>111603</v>
      </c>
      <c r="F12" s="7">
        <v>113015</v>
      </c>
      <c r="G12" s="7">
        <v>124950</v>
      </c>
      <c r="H12" s="7">
        <v>130299</v>
      </c>
      <c r="I12" s="7">
        <v>131947</v>
      </c>
      <c r="J12" s="7">
        <v>132525</v>
      </c>
      <c r="K12" s="7">
        <v>129836</v>
      </c>
    </row>
    <row r="13" spans="1:11">
      <c r="A13" s="6" t="s">
        <v>9</v>
      </c>
      <c r="B13" s="7">
        <v>42685</v>
      </c>
      <c r="C13" s="7">
        <v>56853</v>
      </c>
      <c r="D13" s="7">
        <v>62444</v>
      </c>
      <c r="E13" s="7">
        <v>72177</v>
      </c>
      <c r="F13" s="7">
        <v>72905</v>
      </c>
      <c r="G13" s="7">
        <v>78962</v>
      </c>
      <c r="H13" s="7">
        <v>78404</v>
      </c>
      <c r="I13" s="7">
        <v>73487</v>
      </c>
      <c r="J13" s="7">
        <v>77584</v>
      </c>
      <c r="K13" s="7">
        <v>79429</v>
      </c>
    </row>
    <row r="14" spans="1:11">
      <c r="A14" s="5" t="s">
        <v>10</v>
      </c>
      <c r="B14" s="8">
        <v>46472</v>
      </c>
      <c r="C14" s="8">
        <v>60119</v>
      </c>
      <c r="D14" s="8">
        <v>62506</v>
      </c>
      <c r="E14" s="8">
        <v>72586</v>
      </c>
      <c r="F14" s="8">
        <v>69663</v>
      </c>
      <c r="G14" s="8">
        <v>77241</v>
      </c>
      <c r="H14" s="8">
        <v>74027</v>
      </c>
      <c r="I14" s="8">
        <v>76436</v>
      </c>
      <c r="J14" s="8">
        <v>71685</v>
      </c>
      <c r="K14" s="8">
        <v>71510</v>
      </c>
    </row>
    <row r="15" spans="1:1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s="43" customFormat="1">
      <c r="A18" s="1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>
      <c r="A20" s="4"/>
      <c r="B20" s="4">
        <v>1959</v>
      </c>
      <c r="C20" s="4">
        <v>1972</v>
      </c>
      <c r="D20" s="4">
        <v>1982</v>
      </c>
      <c r="E20" s="4">
        <v>1989</v>
      </c>
      <c r="F20" s="4">
        <v>1995</v>
      </c>
      <c r="G20" s="4">
        <v>2000</v>
      </c>
      <c r="H20" s="4">
        <v>2004</v>
      </c>
      <c r="I20" s="4">
        <v>2007</v>
      </c>
      <c r="J20" s="4">
        <v>2010</v>
      </c>
      <c r="K20" s="4">
        <v>2013</v>
      </c>
    </row>
    <row r="21" spans="1:11">
      <c r="A21" s="1" t="s">
        <v>1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 t="s">
        <v>2</v>
      </c>
      <c r="B22" s="7">
        <v>81293.649999999994</v>
      </c>
      <c r="C22" s="7">
        <v>87558.75</v>
      </c>
      <c r="D22" s="7">
        <v>84167.12</v>
      </c>
      <c r="E22" s="7">
        <v>102396.2</v>
      </c>
      <c r="F22" s="7">
        <v>107365.1</v>
      </c>
      <c r="G22" s="7">
        <v>126136.9</v>
      </c>
      <c r="H22" s="7">
        <v>128892.4</v>
      </c>
      <c r="I22" s="7">
        <v>131042.5</v>
      </c>
      <c r="J22" s="7">
        <v>131623.70000000001</v>
      </c>
      <c r="K22" s="7">
        <v>130347.6</v>
      </c>
    </row>
    <row r="23" spans="1:11">
      <c r="A23" s="6" t="s">
        <v>3</v>
      </c>
      <c r="B23" s="7">
        <v>55254.14</v>
      </c>
      <c r="C23" s="7">
        <v>67408.87</v>
      </c>
      <c r="D23" s="7">
        <v>66834.91</v>
      </c>
      <c r="E23" s="7">
        <v>78715.899999999994</v>
      </c>
      <c r="F23" s="7">
        <v>84911.59</v>
      </c>
      <c r="G23" s="7">
        <v>99590.5</v>
      </c>
      <c r="H23" s="7">
        <v>101599.4</v>
      </c>
      <c r="I23" s="7">
        <v>104032</v>
      </c>
      <c r="J23" s="7">
        <v>105092.8</v>
      </c>
      <c r="K23" s="7">
        <v>104903</v>
      </c>
    </row>
    <row r="24" spans="1:11">
      <c r="A24" s="6" t="s">
        <v>4</v>
      </c>
      <c r="B24" s="7">
        <v>49493.34</v>
      </c>
      <c r="C24" s="7">
        <v>57970.83</v>
      </c>
      <c r="D24" s="7">
        <v>58307.74</v>
      </c>
      <c r="E24" s="7">
        <v>68960.91</v>
      </c>
      <c r="F24" s="7">
        <v>74768.240000000005</v>
      </c>
      <c r="G24" s="7">
        <v>88440.52</v>
      </c>
      <c r="H24" s="7">
        <v>89782.44</v>
      </c>
      <c r="I24" s="7">
        <v>91451.82</v>
      </c>
      <c r="J24" s="7">
        <v>91721.95</v>
      </c>
      <c r="K24" s="7">
        <v>92649.19</v>
      </c>
    </row>
    <row r="25" spans="1:11">
      <c r="A25" s="1" t="s">
        <v>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>
      <c r="A26" s="6" t="s">
        <v>6</v>
      </c>
      <c r="B26" s="7">
        <v>43254.04</v>
      </c>
      <c r="C26" s="7">
        <v>52789.4</v>
      </c>
      <c r="D26" s="7">
        <v>54018.94</v>
      </c>
      <c r="E26" s="7">
        <v>62402.879999999997</v>
      </c>
      <c r="F26" s="7">
        <v>65413.43</v>
      </c>
      <c r="G26" s="7">
        <v>72299.23</v>
      </c>
      <c r="H26" s="7">
        <v>70565</v>
      </c>
      <c r="I26" s="7">
        <v>66551.25</v>
      </c>
      <c r="J26" s="7">
        <v>68630.05</v>
      </c>
      <c r="K26" s="7">
        <v>71853.820000000007</v>
      </c>
    </row>
    <row r="27" spans="1:11">
      <c r="A27" s="6" t="s">
        <v>7</v>
      </c>
      <c r="B27" s="7">
        <v>48097.279999999999</v>
      </c>
      <c r="C27" s="7">
        <v>57778.31</v>
      </c>
      <c r="D27" s="7">
        <v>58275.53</v>
      </c>
      <c r="E27" s="7">
        <v>67061.05</v>
      </c>
      <c r="F27" s="7">
        <v>68693.97</v>
      </c>
      <c r="G27" s="7">
        <v>77301.48</v>
      </c>
      <c r="H27" s="7">
        <v>74648.899999999994</v>
      </c>
      <c r="I27" s="7">
        <v>75978.23</v>
      </c>
      <c r="J27" s="7">
        <v>72128.42</v>
      </c>
      <c r="K27" s="7">
        <v>72665.259999999995</v>
      </c>
    </row>
    <row r="28" spans="1:11">
      <c r="A28" s="4" t="s"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6" t="s">
        <v>8</v>
      </c>
      <c r="B29" s="7">
        <v>92134.17</v>
      </c>
      <c r="C29" s="7">
        <v>105051.6</v>
      </c>
      <c r="D29" s="7">
        <v>105420.5</v>
      </c>
      <c r="E29" s="7">
        <v>133314.1</v>
      </c>
      <c r="F29" s="7">
        <v>139763.6</v>
      </c>
      <c r="G29" s="7">
        <v>165767</v>
      </c>
      <c r="H29" s="7">
        <v>167710.6</v>
      </c>
      <c r="I29" s="7">
        <v>172092.3</v>
      </c>
      <c r="J29" s="7">
        <v>173279.1</v>
      </c>
      <c r="K29" s="7">
        <v>171084</v>
      </c>
    </row>
    <row r="30" spans="1:11">
      <c r="A30" s="6" t="s">
        <v>9</v>
      </c>
      <c r="B30" s="7">
        <v>50181.61</v>
      </c>
      <c r="C30" s="7">
        <v>64912</v>
      </c>
      <c r="D30" s="7">
        <v>70052.81</v>
      </c>
      <c r="E30" s="7">
        <v>83103.820000000007</v>
      </c>
      <c r="F30" s="7">
        <v>87074.15</v>
      </c>
      <c r="G30" s="7">
        <v>96963.56</v>
      </c>
      <c r="H30" s="7">
        <v>93834.22</v>
      </c>
      <c r="I30" s="7">
        <v>89462.41</v>
      </c>
      <c r="J30" s="7">
        <v>91304.25</v>
      </c>
      <c r="K30" s="7">
        <v>95176.639999999999</v>
      </c>
    </row>
    <row r="31" spans="1:11">
      <c r="A31" s="5" t="s">
        <v>10</v>
      </c>
      <c r="B31" s="8">
        <v>55895.74</v>
      </c>
      <c r="C31" s="8">
        <v>70717.67</v>
      </c>
      <c r="D31" s="8">
        <v>74923.19</v>
      </c>
      <c r="E31" s="8">
        <v>88825.84</v>
      </c>
      <c r="F31" s="8">
        <v>90960.05</v>
      </c>
      <c r="G31" s="8">
        <v>103134.2</v>
      </c>
      <c r="H31" s="8">
        <v>98869.28</v>
      </c>
      <c r="I31" s="8">
        <v>101710.6</v>
      </c>
      <c r="J31" s="8">
        <v>96654.53</v>
      </c>
      <c r="K31" s="8">
        <v>97067.33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selection activeCell="A12" sqref="A12:XFD12"/>
    </sheetView>
  </sheetViews>
  <sheetFormatPr defaultRowHeight="14.4"/>
  <cols>
    <col min="1" max="1" width="39.44140625" bestFit="1" customWidth="1"/>
    <col min="2" max="11" width="15.5546875" customWidth="1"/>
  </cols>
  <sheetData>
    <row r="1" spans="1:26" s="43" customFormat="1">
      <c r="A1" s="42" t="s">
        <v>38</v>
      </c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6"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9"/>
      <c r="Z2" s="9"/>
    </row>
    <row r="3" spans="1:26">
      <c r="A3" s="11" t="s">
        <v>0</v>
      </c>
      <c r="B3" s="12">
        <v>1959</v>
      </c>
      <c r="C3" s="12">
        <v>1972</v>
      </c>
      <c r="D3" s="12">
        <v>1982</v>
      </c>
      <c r="E3" s="12">
        <v>1989</v>
      </c>
      <c r="F3" s="12">
        <v>1995</v>
      </c>
      <c r="G3" s="12">
        <v>2000</v>
      </c>
      <c r="H3" s="12">
        <v>2004</v>
      </c>
      <c r="I3" s="12">
        <v>2007</v>
      </c>
      <c r="J3" s="12">
        <v>2010</v>
      </c>
      <c r="K3" s="12">
        <v>2013</v>
      </c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9"/>
      <c r="Z3" s="9"/>
    </row>
    <row r="4" spans="1:26">
      <c r="A4" s="24" t="s">
        <v>2</v>
      </c>
      <c r="B4" s="23">
        <v>81294</v>
      </c>
      <c r="C4" s="23">
        <v>87559</v>
      </c>
      <c r="D4" s="23">
        <v>84167</v>
      </c>
      <c r="E4" s="23">
        <v>102396</v>
      </c>
      <c r="F4" s="23">
        <v>107365</v>
      </c>
      <c r="G4" s="23">
        <v>126137</v>
      </c>
      <c r="H4" s="23">
        <v>128892</v>
      </c>
      <c r="I4" s="23">
        <v>131043</v>
      </c>
      <c r="J4" s="23">
        <v>131624</v>
      </c>
      <c r="K4" s="23">
        <v>130348</v>
      </c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9"/>
      <c r="Z4" s="9"/>
    </row>
    <row r="5" spans="1:26">
      <c r="A5" s="13" t="s">
        <v>12</v>
      </c>
      <c r="B5" s="20">
        <v>44031.16</v>
      </c>
      <c r="C5" s="20">
        <v>50499.582000000002</v>
      </c>
      <c r="D5" s="20">
        <v>48820.881000000001</v>
      </c>
      <c r="E5" s="20">
        <v>57073.978999999999</v>
      </c>
      <c r="F5" s="20">
        <v>58947.3</v>
      </c>
      <c r="G5" s="20">
        <v>67267.312000000005</v>
      </c>
      <c r="H5" s="20">
        <v>65426.582000000002</v>
      </c>
      <c r="I5" s="20">
        <v>66136.017000000007</v>
      </c>
      <c r="J5" s="20">
        <v>62233.728999999999</v>
      </c>
      <c r="K5" s="20">
        <v>62453.025999999998</v>
      </c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9"/>
      <c r="Z5" s="9"/>
    </row>
    <row r="6" spans="1:26">
      <c r="A6" s="15" t="s">
        <v>13</v>
      </c>
      <c r="B6" s="21">
        <v>9811.0177999999996</v>
      </c>
      <c r="C6" s="21">
        <v>13817.434999999999</v>
      </c>
      <c r="D6" s="21">
        <v>14525.434999999999</v>
      </c>
      <c r="E6" s="21">
        <v>18375.202000000001</v>
      </c>
      <c r="F6" s="21">
        <v>20355.297999999999</v>
      </c>
      <c r="G6" s="21">
        <v>30345.115000000002</v>
      </c>
      <c r="H6" s="21">
        <v>27702.947</v>
      </c>
      <c r="I6" s="21">
        <v>30699.483</v>
      </c>
      <c r="J6" s="21">
        <v>30368.134999999998</v>
      </c>
      <c r="K6" s="21">
        <v>31318.834999999999</v>
      </c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9"/>
      <c r="Z6" s="9"/>
    </row>
    <row r="7" spans="1:26">
      <c r="A7" s="15" t="s">
        <v>14</v>
      </c>
      <c r="B7" s="21">
        <v>26039.51</v>
      </c>
      <c r="C7" s="21">
        <v>20149.88</v>
      </c>
      <c r="D7" s="21">
        <v>17332.21</v>
      </c>
      <c r="E7" s="21">
        <v>23680.281999999999</v>
      </c>
      <c r="F7" s="21">
        <v>22453.465</v>
      </c>
      <c r="G7" s="21">
        <v>26546.374</v>
      </c>
      <c r="H7" s="21">
        <v>27293.050999999999</v>
      </c>
      <c r="I7" s="21">
        <v>27010.544000000002</v>
      </c>
      <c r="J7" s="21">
        <v>26530.864000000001</v>
      </c>
      <c r="K7" s="21">
        <v>25444.651000000002</v>
      </c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  <c r="Z7" s="9"/>
    </row>
    <row r="8" spans="1:26" s="9" customFormat="1">
      <c r="A8" s="15" t="s">
        <v>15</v>
      </c>
      <c r="B8" s="21">
        <f>+B10+B11+B9</f>
        <v>1411.9101200000005</v>
      </c>
      <c r="C8" s="21">
        <f t="shared" ref="C8:K8" si="0">+C10+C11+C9</f>
        <v>3091.7605000000003</v>
      </c>
      <c r="D8" s="21">
        <f t="shared" si="0"/>
        <v>3488.5874999999978</v>
      </c>
      <c r="E8" s="21">
        <f t="shared" si="0"/>
        <v>3266.6284000000032</v>
      </c>
      <c r="F8" s="21">
        <f t="shared" si="0"/>
        <v>5608.9366999999966</v>
      </c>
      <c r="G8" s="21">
        <f t="shared" si="0"/>
        <v>1977.9768000000004</v>
      </c>
      <c r="H8" s="21">
        <f t="shared" si="0"/>
        <v>8469.7969000000048</v>
      </c>
      <c r="I8" s="21">
        <f t="shared" si="0"/>
        <v>7196.5044000000016</v>
      </c>
      <c r="J8" s="21">
        <f t="shared" si="0"/>
        <v>12490.933400000002</v>
      </c>
      <c r="K8" s="21">
        <f t="shared" si="0"/>
        <v>11131.106300000003</v>
      </c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6">
      <c r="A9" s="17" t="s">
        <v>16</v>
      </c>
      <c r="B9" s="25">
        <v>-7759.30098</v>
      </c>
      <c r="C9" s="25">
        <v>-13026.808099999998</v>
      </c>
      <c r="D9" s="25">
        <v>-13688.2104</v>
      </c>
      <c r="E9" s="25">
        <v>-15838.878699999999</v>
      </c>
      <c r="F9" s="25">
        <v>-16061.9773</v>
      </c>
      <c r="G9" s="25">
        <v>-20564.6132</v>
      </c>
      <c r="H9" s="25">
        <v>-16844.143099999998</v>
      </c>
      <c r="I9" s="25">
        <v>-19749.8806</v>
      </c>
      <c r="J9" s="25">
        <v>-18534.945599999999</v>
      </c>
      <c r="K9" s="25">
        <v>-18479.863699999998</v>
      </c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9"/>
      <c r="Z9" s="9"/>
    </row>
    <row r="10" spans="1:26">
      <c r="A10" s="17" t="s">
        <v>50</v>
      </c>
      <c r="B10" s="21">
        <v>3410.4108000000001</v>
      </c>
      <c r="C10" s="21">
        <v>6680.5250999999998</v>
      </c>
      <c r="D10" s="21">
        <v>8649.6276999999991</v>
      </c>
      <c r="E10" s="21">
        <v>9350.5151999999998</v>
      </c>
      <c r="F10" s="21">
        <v>11527.558999999999</v>
      </c>
      <c r="G10" s="21">
        <v>11392.609</v>
      </c>
      <c r="H10" s="21">
        <v>13497.004000000001</v>
      </c>
      <c r="I10" s="21">
        <v>14366.237999999999</v>
      </c>
      <c r="J10" s="21">
        <v>17655.042000000001</v>
      </c>
      <c r="K10" s="21">
        <v>17357.189999999999</v>
      </c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  <c r="Z10" s="9"/>
    </row>
    <row r="11" spans="1:26">
      <c r="A11" s="18" t="s">
        <v>17</v>
      </c>
      <c r="B11" s="22">
        <v>5760.8002999999999</v>
      </c>
      <c r="C11" s="22">
        <v>9438.0434999999998</v>
      </c>
      <c r="D11" s="22">
        <v>8527.1702000000005</v>
      </c>
      <c r="E11" s="22">
        <v>9754.9919000000009</v>
      </c>
      <c r="F11" s="22">
        <v>10143.355</v>
      </c>
      <c r="G11" s="22">
        <v>11149.981</v>
      </c>
      <c r="H11" s="22">
        <v>11816.936</v>
      </c>
      <c r="I11" s="22">
        <v>12580.147000000001</v>
      </c>
      <c r="J11" s="22">
        <v>13370.837</v>
      </c>
      <c r="K11" s="22">
        <v>12253.78</v>
      </c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  <c r="Z11" s="9"/>
    </row>
    <row r="12" spans="1:26" s="30" customFormat="1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6" s="30" customFormat="1">
      <c r="A13" s="17"/>
      <c r="B13" s="21"/>
      <c r="C13" s="21"/>
      <c r="D13" s="21"/>
      <c r="E13" s="21"/>
      <c r="F13" s="21"/>
      <c r="G13" s="21"/>
      <c r="H13" s="21"/>
      <c r="I13" s="21"/>
      <c r="J13" s="21"/>
      <c r="K13" s="21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6"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  <c r="Z14" s="9"/>
    </row>
    <row r="15" spans="1:26" s="43" customFormat="1">
      <c r="A15" s="42" t="s">
        <v>42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6" s="43" customFormat="1">
      <c r="A16" s="42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6">
      <c r="A17" s="11" t="s">
        <v>18</v>
      </c>
      <c r="B17" s="12">
        <v>1959</v>
      </c>
      <c r="C17" s="12">
        <v>1972</v>
      </c>
      <c r="D17" s="12">
        <v>1982</v>
      </c>
      <c r="E17" s="12">
        <v>1989</v>
      </c>
      <c r="F17" s="12">
        <v>1995</v>
      </c>
      <c r="G17" s="12">
        <v>2000</v>
      </c>
      <c r="H17" s="12">
        <v>2004</v>
      </c>
      <c r="I17" s="12">
        <v>2007</v>
      </c>
      <c r="J17" s="12">
        <v>2010</v>
      </c>
      <c r="K17" s="12">
        <v>2013</v>
      </c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  <c r="Z17" s="9"/>
    </row>
    <row r="18" spans="1:26">
      <c r="A18" s="24" t="s">
        <v>2</v>
      </c>
      <c r="B18" s="23">
        <v>22820.5</v>
      </c>
      <c r="C18" s="23">
        <v>25434.1</v>
      </c>
      <c r="D18" s="23">
        <v>26887.73</v>
      </c>
      <c r="E18" s="23">
        <v>32269.22</v>
      </c>
      <c r="F18" s="23">
        <v>33040.19</v>
      </c>
      <c r="G18" s="23">
        <v>35069.72</v>
      </c>
      <c r="H18" s="23">
        <v>36098.68</v>
      </c>
      <c r="I18" s="23">
        <v>35848.870000000003</v>
      </c>
      <c r="J18" s="23">
        <v>36244.370000000003</v>
      </c>
      <c r="K18" s="23">
        <v>35408.54</v>
      </c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  <c r="Z18" s="9"/>
    </row>
    <row r="19" spans="1:26">
      <c r="A19" s="13" t="s">
        <v>12</v>
      </c>
      <c r="B19" s="20">
        <v>10384.129999999999</v>
      </c>
      <c r="C19" s="20">
        <v>10135.61</v>
      </c>
      <c r="D19" s="20">
        <v>11386.96</v>
      </c>
      <c r="E19" s="20">
        <v>15997.39</v>
      </c>
      <c r="F19" s="20">
        <v>15954.42</v>
      </c>
      <c r="G19" s="20">
        <v>18959.77</v>
      </c>
      <c r="H19" s="20">
        <v>18369.23</v>
      </c>
      <c r="I19" s="20">
        <v>20882.060000000001</v>
      </c>
      <c r="J19" s="20">
        <v>17949.38</v>
      </c>
      <c r="K19" s="20">
        <v>18748.78</v>
      </c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  <c r="Z19" s="9"/>
    </row>
    <row r="20" spans="1:26">
      <c r="A20" s="15" t="s">
        <v>13</v>
      </c>
      <c r="B20" s="21">
        <v>2451.201</v>
      </c>
      <c r="C20" s="21">
        <v>2764.0169999999998</v>
      </c>
      <c r="D20" s="21">
        <v>2387.2779999999998</v>
      </c>
      <c r="E20" s="21">
        <v>2575.5529999999999</v>
      </c>
      <c r="F20" s="21">
        <v>2959.55</v>
      </c>
      <c r="G20" s="21">
        <v>2971.473</v>
      </c>
      <c r="H20" s="21">
        <v>2526.6010000000001</v>
      </c>
      <c r="I20" s="21">
        <v>3092.8440000000001</v>
      </c>
      <c r="J20" s="21">
        <v>2832.415</v>
      </c>
      <c r="K20" s="21">
        <v>2447.1509999999998</v>
      </c>
    </row>
    <row r="21" spans="1:26">
      <c r="A21" s="15" t="s">
        <v>14</v>
      </c>
      <c r="B21" s="21">
        <v>7397.5240000000003</v>
      </c>
      <c r="C21" s="21">
        <v>5547.7929999999997</v>
      </c>
      <c r="D21" s="21">
        <v>4834.9560000000001</v>
      </c>
      <c r="E21" s="21">
        <v>6592.8440000000001</v>
      </c>
      <c r="F21" s="21">
        <v>5570.1080000000002</v>
      </c>
      <c r="G21" s="21">
        <v>6624.28</v>
      </c>
      <c r="H21" s="21">
        <v>7129.8140000000003</v>
      </c>
      <c r="I21" s="21">
        <v>6748.6570000000002</v>
      </c>
      <c r="J21" s="21">
        <v>5695.2510000000002</v>
      </c>
      <c r="K21" s="21">
        <v>6406.1639999999998</v>
      </c>
    </row>
    <row r="22" spans="1:26">
      <c r="A22" s="15" t="s">
        <v>15</v>
      </c>
      <c r="B22" s="21">
        <v>2587.6350000000002</v>
      </c>
      <c r="C22" s="21">
        <v>6986.6869999999999</v>
      </c>
      <c r="D22" s="21">
        <v>8278.5439999999999</v>
      </c>
      <c r="E22" s="21">
        <v>7103.4409999999998</v>
      </c>
      <c r="F22" s="21">
        <v>8556.1180000000004</v>
      </c>
      <c r="G22" s="21">
        <v>6514.1859999999997</v>
      </c>
      <c r="H22" s="21">
        <v>8073.0259999999998</v>
      </c>
      <c r="I22" s="21">
        <v>5125.3119999999999</v>
      </c>
      <c r="J22" s="21">
        <v>9767.34</v>
      </c>
      <c r="K22" s="21">
        <v>7806.442</v>
      </c>
    </row>
    <row r="23" spans="1:26">
      <c r="A23" s="17" t="s">
        <v>16</v>
      </c>
      <c r="B23" s="25">
        <v>-1936.8920000000001</v>
      </c>
      <c r="C23" s="25">
        <v>-4326.3019999999997</v>
      </c>
      <c r="D23" s="25">
        <v>-3147.1350000000002</v>
      </c>
      <c r="E23" s="25">
        <v>-4939.5959999999995</v>
      </c>
      <c r="F23" s="25">
        <v>-3849.1239999999998</v>
      </c>
      <c r="G23" s="25">
        <v>-5640.8220000000001</v>
      </c>
      <c r="H23" s="25">
        <v>-4487.8040000000001</v>
      </c>
      <c r="I23" s="25">
        <v>-7963.3329999999996</v>
      </c>
      <c r="J23" s="25">
        <v>-4733.7340000000004</v>
      </c>
      <c r="K23" s="25">
        <v>-5237.97</v>
      </c>
    </row>
    <row r="24" spans="1:26">
      <c r="A24" s="17" t="s">
        <v>50</v>
      </c>
      <c r="B24" s="21">
        <v>2303.261</v>
      </c>
      <c r="C24" s="21">
        <v>7650.0249999999996</v>
      </c>
      <c r="D24" s="21">
        <v>7949.6589999999997</v>
      </c>
      <c r="E24" s="21">
        <v>8217.3269999999993</v>
      </c>
      <c r="F24" s="21">
        <v>8725.0439999999999</v>
      </c>
      <c r="G24" s="21">
        <v>8313.2900000000009</v>
      </c>
      <c r="H24" s="21">
        <v>8633.518</v>
      </c>
      <c r="I24" s="21">
        <v>8787.3009999999995</v>
      </c>
      <c r="J24" s="21">
        <v>10056.44</v>
      </c>
      <c r="K24" s="21">
        <v>9044.7090000000007</v>
      </c>
    </row>
    <row r="25" spans="1:26">
      <c r="A25" s="18" t="s">
        <v>17</v>
      </c>
      <c r="B25" s="22">
        <v>2221.2429999999999</v>
      </c>
      <c r="C25" s="22">
        <v>3662.9059999999999</v>
      </c>
      <c r="D25" s="22">
        <v>3476.0889999999999</v>
      </c>
      <c r="E25" s="22">
        <v>3825.6849999999999</v>
      </c>
      <c r="F25" s="22">
        <v>3680.0909999999999</v>
      </c>
      <c r="G25" s="22">
        <v>3841.598</v>
      </c>
      <c r="H25" s="22">
        <v>3927.337</v>
      </c>
      <c r="I25" s="22">
        <v>4301.5079999999998</v>
      </c>
      <c r="J25" s="22">
        <v>4444.7060000000001</v>
      </c>
      <c r="K25" s="22">
        <v>3999.703</v>
      </c>
    </row>
    <row r="26" spans="1:26">
      <c r="A26" s="11" t="s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26">
      <c r="A27" s="24" t="s">
        <v>2</v>
      </c>
      <c r="B27" s="23">
        <v>48598.87</v>
      </c>
      <c r="C27" s="23">
        <v>51247.09</v>
      </c>
      <c r="D27" s="23">
        <v>48731.32</v>
      </c>
      <c r="E27" s="23">
        <v>59209.79</v>
      </c>
      <c r="F27" s="23">
        <v>60191.56</v>
      </c>
      <c r="G27" s="23">
        <v>64867.34</v>
      </c>
      <c r="H27" s="23">
        <v>67621.89</v>
      </c>
      <c r="I27" s="23">
        <v>68255.59</v>
      </c>
      <c r="J27" s="23">
        <v>68568.009999999995</v>
      </c>
      <c r="K27" s="23">
        <v>67344.960000000006</v>
      </c>
    </row>
    <row r="28" spans="1:26">
      <c r="A28" s="13" t="s">
        <v>12</v>
      </c>
      <c r="B28" s="20">
        <v>25735.360000000001</v>
      </c>
      <c r="C28" s="20">
        <v>26179.02</v>
      </c>
      <c r="D28" s="20">
        <v>26167.99</v>
      </c>
      <c r="E28" s="20">
        <v>31427.89</v>
      </c>
      <c r="F28" s="20">
        <v>31928.92</v>
      </c>
      <c r="G28" s="20">
        <v>36245.660000000003</v>
      </c>
      <c r="H28" s="20">
        <v>34179.08</v>
      </c>
      <c r="I28" s="20">
        <v>35415.78</v>
      </c>
      <c r="J28" s="20">
        <v>33084.129999999997</v>
      </c>
      <c r="K28" s="20">
        <v>33317.86</v>
      </c>
    </row>
    <row r="29" spans="1:26">
      <c r="A29" s="15" t="s">
        <v>13</v>
      </c>
      <c r="B29" s="21">
        <v>4124.6869999999999</v>
      </c>
      <c r="C29" s="21">
        <v>5125.6310000000003</v>
      </c>
      <c r="D29" s="21">
        <v>4318.8760000000002</v>
      </c>
      <c r="E29" s="21">
        <v>5090.4110000000001</v>
      </c>
      <c r="F29" s="21">
        <v>5957.69</v>
      </c>
      <c r="G29" s="21">
        <v>5989.0640000000003</v>
      </c>
      <c r="H29" s="21">
        <v>5557.0990000000002</v>
      </c>
      <c r="I29" s="21">
        <v>6752.9989999999998</v>
      </c>
      <c r="J29" s="21">
        <v>6378.0110000000004</v>
      </c>
      <c r="K29" s="21">
        <v>6408.0940000000001</v>
      </c>
    </row>
    <row r="30" spans="1:26">
      <c r="A30" s="15" t="s">
        <v>14</v>
      </c>
      <c r="B30" s="21">
        <v>15004.31</v>
      </c>
      <c r="C30" s="21">
        <v>11169.61</v>
      </c>
      <c r="D30" s="21">
        <v>9154.7489999999998</v>
      </c>
      <c r="E30" s="21">
        <v>13180.07</v>
      </c>
      <c r="F30" s="21">
        <v>11825.94</v>
      </c>
      <c r="G30" s="21">
        <v>13999.74</v>
      </c>
      <c r="H30" s="21">
        <v>15052.77</v>
      </c>
      <c r="I30" s="21">
        <v>13943.89</v>
      </c>
      <c r="J30" s="21">
        <v>13045.28</v>
      </c>
      <c r="K30" s="21">
        <v>14000.32</v>
      </c>
    </row>
    <row r="31" spans="1:26">
      <c r="A31" s="15" t="s">
        <v>15</v>
      </c>
      <c r="B31" s="21">
        <v>3734.5219999999999</v>
      </c>
      <c r="C31" s="21">
        <v>8772.8259999999991</v>
      </c>
      <c r="D31" s="21">
        <v>9089.6970000000001</v>
      </c>
      <c r="E31" s="21">
        <v>9511.4330000000009</v>
      </c>
      <c r="F31" s="21">
        <v>10479</v>
      </c>
      <c r="G31" s="21">
        <v>8632.8739999999998</v>
      </c>
      <c r="H31" s="21">
        <v>12832.94</v>
      </c>
      <c r="I31" s="21">
        <v>12142.92</v>
      </c>
      <c r="J31" s="21">
        <v>16060.59</v>
      </c>
      <c r="K31" s="21">
        <v>13618.68</v>
      </c>
    </row>
    <row r="32" spans="1:26">
      <c r="A32" s="17" t="s">
        <v>16</v>
      </c>
      <c r="B32" s="25">
        <v>-3898.366</v>
      </c>
      <c r="C32" s="25">
        <v>-5848.7129999999997</v>
      </c>
      <c r="D32" s="25">
        <v>-6162.1750000000002</v>
      </c>
      <c r="E32" s="25">
        <v>-7332.098</v>
      </c>
      <c r="F32" s="25">
        <v>-7439.1279999999997</v>
      </c>
      <c r="G32" s="25">
        <v>-9346.2909999999993</v>
      </c>
      <c r="H32" s="25">
        <v>-7595.7030000000004</v>
      </c>
      <c r="I32" s="25">
        <v>-9579.2099999999991</v>
      </c>
      <c r="J32" s="25">
        <v>-8463.3760000000002</v>
      </c>
      <c r="K32" s="25">
        <v>-9112.2739999999994</v>
      </c>
    </row>
    <row r="33" spans="1:11">
      <c r="A33" s="17" t="s">
        <v>50</v>
      </c>
      <c r="B33" s="21">
        <v>3399.5210000000002</v>
      </c>
      <c r="C33" s="21">
        <v>8119.4110000000001</v>
      </c>
      <c r="D33" s="21">
        <v>9112.7780000000002</v>
      </c>
      <c r="E33" s="21">
        <v>9798.1389999999992</v>
      </c>
      <c r="F33" s="21">
        <v>11008.88</v>
      </c>
      <c r="G33" s="21">
        <v>10504.19</v>
      </c>
      <c r="H33" s="21">
        <v>12469.87</v>
      </c>
      <c r="I33" s="21">
        <v>13796.46</v>
      </c>
      <c r="J33" s="21">
        <v>16082.07</v>
      </c>
      <c r="K33" s="21">
        <v>15373.03</v>
      </c>
    </row>
    <row r="34" spans="1:11">
      <c r="A34" s="18" t="s">
        <v>17</v>
      </c>
      <c r="B34" s="22">
        <v>4233.3590000000004</v>
      </c>
      <c r="C34" s="22">
        <v>6502.0410000000002</v>
      </c>
      <c r="D34" s="22">
        <v>6139.134</v>
      </c>
      <c r="E34" s="22">
        <v>7045.3540000000003</v>
      </c>
      <c r="F34" s="22">
        <v>6909.174</v>
      </c>
      <c r="G34" s="22">
        <v>7474.85</v>
      </c>
      <c r="H34" s="22">
        <v>7958.7640000000001</v>
      </c>
      <c r="I34" s="22">
        <v>7925.7240000000002</v>
      </c>
      <c r="J34" s="22">
        <v>8441.8950000000004</v>
      </c>
      <c r="K34" s="22">
        <v>7357.9139999999998</v>
      </c>
    </row>
    <row r="35" spans="1:11">
      <c r="A35" s="11" t="s">
        <v>20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>
      <c r="A36" s="24" t="s">
        <v>2</v>
      </c>
      <c r="B36" s="23">
        <v>71059.78</v>
      </c>
      <c r="C36" s="23">
        <v>74948.149999999994</v>
      </c>
      <c r="D36" s="23">
        <v>70022.31</v>
      </c>
      <c r="E36" s="23">
        <v>84898.19</v>
      </c>
      <c r="F36" s="23">
        <v>85421.59</v>
      </c>
      <c r="G36" s="23">
        <v>94555.67</v>
      </c>
      <c r="H36" s="23">
        <v>99179.19</v>
      </c>
      <c r="I36" s="23">
        <v>99695.75</v>
      </c>
      <c r="J36" s="23">
        <v>101100.2</v>
      </c>
      <c r="K36" s="23">
        <v>97804.23</v>
      </c>
    </row>
    <row r="37" spans="1:11">
      <c r="A37" s="13" t="s">
        <v>12</v>
      </c>
      <c r="B37" s="20">
        <v>40538.720000000001</v>
      </c>
      <c r="C37" s="20">
        <v>45765.34</v>
      </c>
      <c r="D37" s="20">
        <v>40378.959999999999</v>
      </c>
      <c r="E37" s="20">
        <v>47821.58</v>
      </c>
      <c r="F37" s="20">
        <v>47089.11</v>
      </c>
      <c r="G37" s="20">
        <v>53279.69</v>
      </c>
      <c r="H37" s="20">
        <v>50552.26</v>
      </c>
      <c r="I37" s="20">
        <v>51683.43</v>
      </c>
      <c r="J37" s="20">
        <v>49082</v>
      </c>
      <c r="K37" s="20">
        <v>48130.71</v>
      </c>
    </row>
    <row r="38" spans="1:11">
      <c r="A38" s="15" t="s">
        <v>13</v>
      </c>
      <c r="B38" s="21">
        <v>5389.835</v>
      </c>
      <c r="C38" s="21">
        <v>7185.1059999999998</v>
      </c>
      <c r="D38" s="21">
        <v>6689.683</v>
      </c>
      <c r="E38" s="21">
        <v>8109.0349999999999</v>
      </c>
      <c r="F38" s="21">
        <v>8533.0130000000008</v>
      </c>
      <c r="G38" s="21">
        <v>9883.7630000000008</v>
      </c>
      <c r="H38" s="21">
        <v>9866.2150000000001</v>
      </c>
      <c r="I38" s="21">
        <v>10183.34</v>
      </c>
      <c r="J38" s="21">
        <v>9658.1190000000006</v>
      </c>
      <c r="K38" s="21">
        <v>10292.49</v>
      </c>
    </row>
    <row r="39" spans="1:11">
      <c r="A39" s="15" t="s">
        <v>14</v>
      </c>
      <c r="B39" s="21">
        <v>22811.46</v>
      </c>
      <c r="C39" s="21">
        <v>16798.98</v>
      </c>
      <c r="D39" s="21">
        <v>14451.76</v>
      </c>
      <c r="E39" s="21">
        <v>20307.64</v>
      </c>
      <c r="F39" s="21">
        <v>18569.72</v>
      </c>
      <c r="G39" s="21">
        <v>21888.46</v>
      </c>
      <c r="H39" s="21">
        <v>23766</v>
      </c>
      <c r="I39" s="21">
        <v>22960.97</v>
      </c>
      <c r="J39" s="21">
        <v>22101.8</v>
      </c>
      <c r="K39" s="21">
        <v>22105.3</v>
      </c>
    </row>
    <row r="40" spans="1:11">
      <c r="A40" s="15" t="s">
        <v>15</v>
      </c>
      <c r="B40" s="21">
        <v>2319.7640000000001</v>
      </c>
      <c r="C40" s="21">
        <v>5198.7209999999995</v>
      </c>
      <c r="D40" s="21">
        <v>8501.8940000000002</v>
      </c>
      <c r="E40" s="21">
        <v>8659.9189999999999</v>
      </c>
      <c r="F40" s="21">
        <v>11229.74</v>
      </c>
      <c r="G40" s="21">
        <v>9503.7549999999992</v>
      </c>
      <c r="H40" s="21">
        <v>14994.71</v>
      </c>
      <c r="I40" s="21">
        <v>14868</v>
      </c>
      <c r="J40" s="21">
        <v>20258.32</v>
      </c>
      <c r="K40" s="21">
        <v>17275.740000000002</v>
      </c>
    </row>
    <row r="41" spans="1:11">
      <c r="A41" s="17" t="s">
        <v>16</v>
      </c>
      <c r="B41" s="25">
        <v>-6333.3450000000003</v>
      </c>
      <c r="C41" s="25">
        <v>-10282.540000000001</v>
      </c>
      <c r="D41" s="25">
        <v>-9738.5480000000007</v>
      </c>
      <c r="E41" s="25">
        <v>-11277.85</v>
      </c>
      <c r="F41" s="25">
        <v>-11213.14</v>
      </c>
      <c r="G41" s="25">
        <v>-13647.05</v>
      </c>
      <c r="H41" s="25">
        <v>-11184.21</v>
      </c>
      <c r="I41" s="25">
        <v>-13398.91</v>
      </c>
      <c r="J41" s="25">
        <v>-12166.41</v>
      </c>
      <c r="K41" s="25">
        <v>-13357.8</v>
      </c>
    </row>
    <row r="42" spans="1:11">
      <c r="A42" s="17" t="s">
        <v>50</v>
      </c>
      <c r="B42" s="21">
        <v>2831.2809999999999</v>
      </c>
      <c r="C42" s="21">
        <v>6534.7579999999998</v>
      </c>
      <c r="D42" s="21">
        <v>9683.7070000000003</v>
      </c>
      <c r="E42" s="21">
        <v>10103.969999999999</v>
      </c>
      <c r="F42" s="21">
        <v>12060.08</v>
      </c>
      <c r="G42" s="21">
        <v>11956.83</v>
      </c>
      <c r="H42" s="21">
        <v>14343.28</v>
      </c>
      <c r="I42" s="21">
        <v>15676.01</v>
      </c>
      <c r="J42" s="21">
        <v>18791.25</v>
      </c>
      <c r="K42" s="21">
        <v>18703.25</v>
      </c>
    </row>
    <row r="43" spans="1:11">
      <c r="A43" s="18" t="s">
        <v>17</v>
      </c>
      <c r="B43" s="22">
        <v>5821.8109999999997</v>
      </c>
      <c r="C43" s="22">
        <v>8946.4089999999997</v>
      </c>
      <c r="D43" s="22">
        <v>8556.7469999999994</v>
      </c>
      <c r="E43" s="22">
        <v>9833.7469999999994</v>
      </c>
      <c r="F43" s="22">
        <v>10382.77</v>
      </c>
      <c r="G43" s="22">
        <v>11193.89</v>
      </c>
      <c r="H43" s="22">
        <v>11835.61</v>
      </c>
      <c r="I43" s="22">
        <v>12590.92</v>
      </c>
      <c r="J43" s="22">
        <v>13633.43</v>
      </c>
      <c r="K43" s="22">
        <v>11930.29</v>
      </c>
    </row>
    <row r="44" spans="1:11">
      <c r="A44" s="11" t="s">
        <v>41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>
      <c r="A45" s="24" t="s">
        <v>2</v>
      </c>
      <c r="B45" s="23">
        <v>94785.64</v>
      </c>
      <c r="C45" s="23">
        <v>102882.5</v>
      </c>
      <c r="D45" s="23">
        <v>96488.83</v>
      </c>
      <c r="E45" s="23">
        <v>117096.5</v>
      </c>
      <c r="F45" s="23">
        <v>117505</v>
      </c>
      <c r="G45" s="23">
        <v>133470.79999999999</v>
      </c>
      <c r="H45" s="23">
        <v>140221</v>
      </c>
      <c r="I45" s="23">
        <v>140442.5</v>
      </c>
      <c r="J45" s="23">
        <v>143855.9</v>
      </c>
      <c r="K45" s="23">
        <v>138365.6</v>
      </c>
    </row>
    <row r="46" spans="1:11">
      <c r="A46" s="13" t="s">
        <v>12</v>
      </c>
      <c r="B46" s="20">
        <v>53858.12</v>
      </c>
      <c r="C46" s="20">
        <v>65126.85</v>
      </c>
      <c r="D46" s="20">
        <v>61592.6</v>
      </c>
      <c r="E46" s="20">
        <v>69941.3</v>
      </c>
      <c r="F46" s="20">
        <v>66466.14</v>
      </c>
      <c r="G46" s="20">
        <v>76093.72</v>
      </c>
      <c r="H46" s="20">
        <v>72694.09</v>
      </c>
      <c r="I46" s="20">
        <v>74384.28</v>
      </c>
      <c r="J46" s="20">
        <v>69131.58</v>
      </c>
      <c r="K46" s="20">
        <v>69017.789999999994</v>
      </c>
    </row>
    <row r="47" spans="1:11">
      <c r="A47" s="15" t="s">
        <v>13</v>
      </c>
      <c r="B47" s="21">
        <v>7850.491</v>
      </c>
      <c r="C47" s="21">
        <v>10637.45</v>
      </c>
      <c r="D47" s="21">
        <v>10200.33</v>
      </c>
      <c r="E47" s="21">
        <v>13246.68</v>
      </c>
      <c r="F47" s="21">
        <v>13322.57</v>
      </c>
      <c r="G47" s="21">
        <v>18246.86</v>
      </c>
      <c r="H47" s="21">
        <v>17934.38</v>
      </c>
      <c r="I47" s="21">
        <v>18148.849999999999</v>
      </c>
      <c r="J47" s="21">
        <v>17740.54</v>
      </c>
      <c r="K47" s="21">
        <v>17238.330000000002</v>
      </c>
    </row>
    <row r="48" spans="1:11">
      <c r="A48" s="15" t="s">
        <v>14</v>
      </c>
      <c r="B48" s="21">
        <v>31864.62</v>
      </c>
      <c r="C48" s="21">
        <v>24668.400000000001</v>
      </c>
      <c r="D48" s="21">
        <v>21337.95</v>
      </c>
      <c r="E48" s="21">
        <v>29139.01</v>
      </c>
      <c r="F48" s="21">
        <v>27813.54</v>
      </c>
      <c r="G48" s="21">
        <v>32615.439999999999</v>
      </c>
      <c r="H48" s="21">
        <v>34687.25</v>
      </c>
      <c r="I48" s="21">
        <v>33843.06</v>
      </c>
      <c r="J48" s="21">
        <v>34460.800000000003</v>
      </c>
      <c r="K48" s="21">
        <v>32410.16</v>
      </c>
    </row>
    <row r="49" spans="1:11">
      <c r="A49" s="15" t="s">
        <v>15</v>
      </c>
      <c r="B49" s="21">
        <v>1212.4290000000001</v>
      </c>
      <c r="C49" s="21">
        <v>2449.777</v>
      </c>
      <c r="D49" s="21">
        <v>3357.933</v>
      </c>
      <c r="E49" s="21">
        <v>4769.4639999999999</v>
      </c>
      <c r="F49" s="21">
        <v>9902.7980000000007</v>
      </c>
      <c r="G49" s="21">
        <v>6514.76</v>
      </c>
      <c r="H49" s="21">
        <v>14905.24</v>
      </c>
      <c r="I49" s="21">
        <v>14066.31</v>
      </c>
      <c r="J49" s="21">
        <v>22522.94</v>
      </c>
      <c r="K49" s="21">
        <v>19699.349999999999</v>
      </c>
    </row>
    <row r="50" spans="1:11">
      <c r="A50" s="17" t="s">
        <v>16</v>
      </c>
      <c r="B50" s="25">
        <v>-8786.8670000000002</v>
      </c>
      <c r="C50" s="25">
        <v>-15175.59</v>
      </c>
      <c r="D50" s="25">
        <v>-15940.87</v>
      </c>
      <c r="E50" s="25">
        <v>-17697.740000000002</v>
      </c>
      <c r="F50" s="25">
        <v>-16897.509999999998</v>
      </c>
      <c r="G50" s="25">
        <v>-21146.25</v>
      </c>
      <c r="H50" s="25">
        <v>-16956.78</v>
      </c>
      <c r="I50" s="25">
        <v>-20239.16</v>
      </c>
      <c r="J50" s="25">
        <v>-18289.77</v>
      </c>
      <c r="K50" s="25">
        <v>-20021.68</v>
      </c>
    </row>
    <row r="51" spans="1:11">
      <c r="A51" s="17" t="s">
        <v>50</v>
      </c>
      <c r="B51" s="21">
        <v>2608.2979999999998</v>
      </c>
      <c r="C51" s="21">
        <v>5637.4939999999997</v>
      </c>
      <c r="D51" s="21">
        <v>8295.08</v>
      </c>
      <c r="E51" s="21">
        <v>9598.652</v>
      </c>
      <c r="F51" s="21">
        <v>13249.13</v>
      </c>
      <c r="G51" s="21">
        <v>12343.06</v>
      </c>
      <c r="H51" s="21">
        <v>15504.83</v>
      </c>
      <c r="I51" s="21">
        <v>16820.54</v>
      </c>
      <c r="J51" s="21">
        <v>21856.34</v>
      </c>
      <c r="K51" s="21">
        <v>22174.63</v>
      </c>
    </row>
    <row r="52" spans="1:11">
      <c r="A52" s="18" t="s">
        <v>17</v>
      </c>
      <c r="B52" s="22">
        <v>7390.97</v>
      </c>
      <c r="C52" s="22">
        <v>11987.84</v>
      </c>
      <c r="D52" s="22">
        <v>11003.71</v>
      </c>
      <c r="E52" s="22">
        <v>12868.47</v>
      </c>
      <c r="F52" s="22">
        <v>13551.12</v>
      </c>
      <c r="G52" s="22">
        <v>15317.91</v>
      </c>
      <c r="H52" s="22">
        <v>16357.18</v>
      </c>
      <c r="I52" s="22">
        <v>17484.97</v>
      </c>
      <c r="J52" s="22">
        <v>18956.330000000002</v>
      </c>
      <c r="K52" s="22">
        <v>17546.400000000001</v>
      </c>
    </row>
    <row r="53" spans="1:11">
      <c r="A53" s="11" t="s">
        <v>21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>
      <c r="A54" s="24" t="s">
        <v>2</v>
      </c>
      <c r="B54" s="23">
        <v>169205.4</v>
      </c>
      <c r="C54" s="23">
        <v>183299.1</v>
      </c>
      <c r="D54" s="23">
        <v>178720.3</v>
      </c>
      <c r="E54" s="23">
        <v>218518.39999999999</v>
      </c>
      <c r="F54" s="23">
        <v>240679.5</v>
      </c>
      <c r="G54" s="23">
        <v>302729.59999999998</v>
      </c>
      <c r="H54" s="23">
        <v>301349.40000000002</v>
      </c>
      <c r="I54" s="23">
        <v>310980</v>
      </c>
      <c r="J54" s="23">
        <v>308367.8</v>
      </c>
      <c r="K54" s="23">
        <v>312846.40000000002</v>
      </c>
    </row>
    <row r="55" spans="1:11">
      <c r="A55" s="13" t="s">
        <v>12</v>
      </c>
      <c r="B55" s="20">
        <v>89640.63</v>
      </c>
      <c r="C55" s="20">
        <v>105301.3</v>
      </c>
      <c r="D55" s="20">
        <v>104587.3</v>
      </c>
      <c r="E55" s="20">
        <v>120187.8</v>
      </c>
      <c r="F55" s="20">
        <v>133305</v>
      </c>
      <c r="G55" s="20">
        <v>151762.20000000001</v>
      </c>
      <c r="H55" s="20">
        <v>151342.29999999999</v>
      </c>
      <c r="I55" s="20">
        <v>148319.4</v>
      </c>
      <c r="J55" s="20">
        <v>141930.20000000001</v>
      </c>
      <c r="K55" s="20">
        <v>143064.29999999999</v>
      </c>
    </row>
    <row r="56" spans="1:11">
      <c r="A56" s="15" t="s">
        <v>13</v>
      </c>
      <c r="B56" s="21">
        <v>29239.119999999999</v>
      </c>
      <c r="C56" s="21">
        <v>43378.65</v>
      </c>
      <c r="D56" s="21">
        <v>49035.25</v>
      </c>
      <c r="E56" s="21">
        <v>62858.35</v>
      </c>
      <c r="F56" s="21">
        <v>71008.25</v>
      </c>
      <c r="G56" s="21">
        <v>114637.5</v>
      </c>
      <c r="H56" s="21">
        <v>102631.7</v>
      </c>
      <c r="I56" s="21">
        <v>115321.9</v>
      </c>
      <c r="J56" s="21">
        <v>115235.9</v>
      </c>
      <c r="K56" s="21">
        <v>120221.2</v>
      </c>
    </row>
    <row r="57" spans="1:11">
      <c r="A57" s="15" t="s">
        <v>14</v>
      </c>
      <c r="B57" s="21">
        <v>53120.27</v>
      </c>
      <c r="C57" s="21">
        <v>42568.38</v>
      </c>
      <c r="D57" s="21">
        <v>36884.75</v>
      </c>
      <c r="E57" s="21">
        <v>49184.43</v>
      </c>
      <c r="F57" s="21">
        <v>48490.47</v>
      </c>
      <c r="G57" s="21">
        <v>57605.73</v>
      </c>
      <c r="H57" s="21">
        <v>55831.67</v>
      </c>
      <c r="I57" s="21">
        <v>57558.51</v>
      </c>
      <c r="J57" s="21">
        <v>57355.29</v>
      </c>
      <c r="K57" s="21">
        <v>52306.63</v>
      </c>
    </row>
    <row r="58" spans="1:11">
      <c r="A58" s="15" t="s">
        <v>15</v>
      </c>
      <c r="B58" s="21">
        <v>-2794.5709999999999</v>
      </c>
      <c r="C58" s="21">
        <v>-7949.1989999999996</v>
      </c>
      <c r="D58" s="21">
        <v>-11787.06</v>
      </c>
      <c r="E58" s="21">
        <v>-13712.2</v>
      </c>
      <c r="F58" s="21">
        <v>-12124.19</v>
      </c>
      <c r="G58" s="21">
        <v>-21275.86</v>
      </c>
      <c r="H58" s="21">
        <v>-8456.277</v>
      </c>
      <c r="I58" s="21">
        <v>-10219.780000000001</v>
      </c>
      <c r="J58" s="21">
        <v>-6153.6260000000002</v>
      </c>
      <c r="K58" s="21">
        <v>-2745.81</v>
      </c>
    </row>
    <row r="59" spans="1:11">
      <c r="A59" s="17" t="s">
        <v>16</v>
      </c>
      <c r="B59" s="25">
        <v>-17841.04</v>
      </c>
      <c r="C59" s="25">
        <v>-29502.69</v>
      </c>
      <c r="D59" s="25">
        <v>-33455.21</v>
      </c>
      <c r="E59" s="25">
        <v>-37949</v>
      </c>
      <c r="F59" s="25">
        <v>-40913.35</v>
      </c>
      <c r="G59" s="25">
        <v>-53044.07</v>
      </c>
      <c r="H59" s="25">
        <v>-43996.95</v>
      </c>
      <c r="I59" s="25">
        <v>-47569.86</v>
      </c>
      <c r="J59" s="25">
        <v>-49024.18</v>
      </c>
      <c r="K59" s="25">
        <v>-44674.16</v>
      </c>
    </row>
    <row r="60" spans="1:11">
      <c r="A60" s="17" t="s">
        <v>50</v>
      </c>
      <c r="B60" s="21">
        <v>5909.7150000000001</v>
      </c>
      <c r="C60" s="21">
        <v>5460.9279999999999</v>
      </c>
      <c r="D60" s="21">
        <v>8206.902</v>
      </c>
      <c r="E60" s="21">
        <v>9034.42</v>
      </c>
      <c r="F60" s="21">
        <v>12594.84</v>
      </c>
      <c r="G60" s="21">
        <v>13845.89</v>
      </c>
      <c r="H60" s="21">
        <v>16533.89</v>
      </c>
      <c r="I60" s="21">
        <v>16751.37</v>
      </c>
      <c r="J60" s="21">
        <v>21490.7</v>
      </c>
      <c r="K60" s="21">
        <v>21491.78</v>
      </c>
    </row>
    <row r="61" spans="1:11">
      <c r="A61" s="18" t="s">
        <v>17</v>
      </c>
      <c r="B61" s="22">
        <v>9136.7360000000008</v>
      </c>
      <c r="C61" s="22">
        <v>16092.55</v>
      </c>
      <c r="D61" s="22">
        <v>13461.25</v>
      </c>
      <c r="E61" s="22">
        <v>15202.28</v>
      </c>
      <c r="F61" s="22">
        <v>16194.24</v>
      </c>
      <c r="G61" s="22">
        <v>17922.27</v>
      </c>
      <c r="H61" s="22">
        <v>19006.78</v>
      </c>
      <c r="I61" s="22">
        <v>20598.73</v>
      </c>
      <c r="J61" s="22">
        <v>21379.8</v>
      </c>
      <c r="K61" s="22">
        <v>20436.560000000001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60"/>
  <sheetViews>
    <sheetView topLeftCell="B1" workbookViewId="0">
      <selection activeCell="B15" sqref="B15"/>
    </sheetView>
  </sheetViews>
  <sheetFormatPr defaultColWidth="9.109375" defaultRowHeight="14.4"/>
  <cols>
    <col min="1" max="1" width="9.109375" style="30"/>
    <col min="2" max="2" width="39.44140625" style="30" bestFit="1" customWidth="1"/>
    <col min="3" max="12" width="15.5546875" style="30" customWidth="1"/>
    <col min="13" max="16384" width="9.109375" style="30"/>
  </cols>
  <sheetData>
    <row r="1" spans="2:27" s="43" customFormat="1">
      <c r="B1" s="42" t="s">
        <v>43</v>
      </c>
      <c r="P1" s="44"/>
      <c r="Q1" s="44"/>
      <c r="R1" s="44"/>
      <c r="S1" s="44"/>
      <c r="T1" s="44"/>
      <c r="U1" s="44"/>
      <c r="V1" s="44"/>
      <c r="W1" s="44"/>
      <c r="X1" s="44"/>
      <c r="Y1" s="44"/>
      <c r="AA1" s="43">
        <v>59864.13</v>
      </c>
    </row>
    <row r="2" spans="2:27">
      <c r="P2" s="35"/>
      <c r="Q2" s="35"/>
      <c r="R2" s="35"/>
      <c r="S2" s="35"/>
      <c r="T2" s="35"/>
      <c r="U2" s="35"/>
      <c r="V2" s="35"/>
      <c r="W2" s="35"/>
      <c r="X2" s="35"/>
      <c r="Y2" s="35"/>
      <c r="AA2" s="30">
        <v>24415.48</v>
      </c>
    </row>
    <row r="3" spans="2:27">
      <c r="B3" s="11" t="s">
        <v>0</v>
      </c>
      <c r="C3" s="12">
        <v>1959</v>
      </c>
      <c r="D3" s="12">
        <v>1972</v>
      </c>
      <c r="E3" s="12">
        <v>1982</v>
      </c>
      <c r="F3" s="12">
        <v>1989</v>
      </c>
      <c r="G3" s="12">
        <v>1995</v>
      </c>
      <c r="H3" s="12">
        <v>2000</v>
      </c>
      <c r="I3" s="12">
        <v>2004</v>
      </c>
      <c r="J3" s="12">
        <v>2007</v>
      </c>
      <c r="K3" s="12">
        <v>2010</v>
      </c>
      <c r="L3" s="12">
        <v>2013</v>
      </c>
      <c r="P3" s="35"/>
      <c r="Q3" s="35"/>
      <c r="R3" s="35"/>
      <c r="S3" s="35"/>
      <c r="T3" s="35"/>
      <c r="U3" s="35"/>
      <c r="V3" s="35"/>
      <c r="W3" s="35"/>
      <c r="X3" s="35"/>
      <c r="Y3" s="35"/>
      <c r="AA3" s="30">
        <v>17866.05</v>
      </c>
    </row>
    <row r="4" spans="2:27">
      <c r="B4" s="24" t="s">
        <v>22</v>
      </c>
      <c r="C4" s="23">
        <v>81294</v>
      </c>
      <c r="D4" s="23">
        <v>87559</v>
      </c>
      <c r="E4" s="23">
        <v>84167</v>
      </c>
      <c r="F4" s="23">
        <v>102396</v>
      </c>
      <c r="G4" s="23">
        <v>107365</v>
      </c>
      <c r="H4" s="23">
        <v>126137</v>
      </c>
      <c r="I4" s="23">
        <v>128892</v>
      </c>
      <c r="J4" s="23">
        <v>131043</v>
      </c>
      <c r="K4" s="23">
        <v>131624</v>
      </c>
      <c r="L4" s="23">
        <v>130348</v>
      </c>
      <c r="P4" s="35"/>
      <c r="Q4" s="35"/>
      <c r="R4" s="35"/>
      <c r="S4" s="35"/>
      <c r="T4" s="35"/>
      <c r="U4" s="35"/>
      <c r="V4" s="35"/>
      <c r="W4" s="35"/>
      <c r="X4" s="35"/>
      <c r="Y4" s="35"/>
      <c r="AA4" s="30">
        <v>79792.479999999996</v>
      </c>
    </row>
    <row r="5" spans="2:27">
      <c r="B5" s="13" t="s">
        <v>12</v>
      </c>
      <c r="C5" s="14">
        <v>54.16286564814132</v>
      </c>
      <c r="D5" s="14">
        <v>57.674918626297696</v>
      </c>
      <c r="E5" s="14">
        <v>58.00477740682215</v>
      </c>
      <c r="F5" s="14">
        <v>55.738484901753971</v>
      </c>
      <c r="G5" s="14">
        <v>54.90364643971499</v>
      </c>
      <c r="H5" s="14">
        <v>53.328771098091764</v>
      </c>
      <c r="I5" s="14">
        <v>50.760778015703067</v>
      </c>
      <c r="J5" s="14">
        <v>50.468943018703797</v>
      </c>
      <c r="K5" s="14">
        <v>47.28144487327539</v>
      </c>
      <c r="L5" s="14">
        <v>47.912531070672351</v>
      </c>
      <c r="P5" s="35"/>
      <c r="Q5" s="35"/>
      <c r="R5" s="35"/>
      <c r="S5" s="35"/>
      <c r="T5" s="35"/>
      <c r="U5" s="35"/>
      <c r="V5" s="35"/>
      <c r="W5" s="35"/>
      <c r="X5" s="35"/>
      <c r="Y5" s="35"/>
      <c r="AA5" s="30">
        <v>6549.4380000000001</v>
      </c>
    </row>
    <row r="6" spans="2:27">
      <c r="B6" s="15" t="s">
        <v>13</v>
      </c>
      <c r="C6" s="16">
        <v>12.068563239599477</v>
      </c>
      <c r="D6" s="16">
        <v>15.780713575988761</v>
      </c>
      <c r="E6" s="16">
        <v>17.257874226240688</v>
      </c>
      <c r="F6" s="16">
        <v>17.945234188835503</v>
      </c>
      <c r="G6" s="16">
        <v>18.958969869137988</v>
      </c>
      <c r="H6" s="16">
        <v>24.057267098472298</v>
      </c>
      <c r="I6" s="16">
        <v>21.493146975762652</v>
      </c>
      <c r="J6" s="16">
        <v>23.427030058835648</v>
      </c>
      <c r="K6" s="16">
        <v>23.071882787333617</v>
      </c>
      <c r="L6" s="16">
        <v>24.027092859115598</v>
      </c>
      <c r="P6" s="35"/>
      <c r="Q6" s="35"/>
      <c r="R6" s="35"/>
      <c r="S6" s="35"/>
      <c r="T6" s="35"/>
      <c r="U6" s="35"/>
      <c r="V6" s="35"/>
      <c r="W6" s="35"/>
      <c r="X6" s="35"/>
      <c r="Y6" s="35"/>
      <c r="AA6" s="30">
        <v>-16806.64</v>
      </c>
    </row>
    <row r="7" spans="2:27">
      <c r="B7" s="15" t="s">
        <v>14</v>
      </c>
      <c r="C7" s="16">
        <v>32.031281521391492</v>
      </c>
      <c r="D7" s="16">
        <v>23.012917004534085</v>
      </c>
      <c r="E7" s="16">
        <v>20.592643197452681</v>
      </c>
      <c r="F7" s="16">
        <v>23.126178756982693</v>
      </c>
      <c r="G7" s="16">
        <v>20.913207283565409</v>
      </c>
      <c r="H7" s="16">
        <v>21.045667805639901</v>
      </c>
      <c r="I7" s="16">
        <v>21.175131893368089</v>
      </c>
      <c r="J7" s="16">
        <v>20.611970116679259</v>
      </c>
      <c r="K7" s="16">
        <v>20.156555035555826</v>
      </c>
      <c r="L7" s="16">
        <v>19.520553441556451</v>
      </c>
      <c r="P7" s="35"/>
      <c r="Q7" s="35"/>
      <c r="R7" s="35"/>
      <c r="S7" s="35"/>
      <c r="T7" s="35"/>
      <c r="U7" s="35"/>
      <c r="V7" s="35"/>
      <c r="W7" s="35"/>
      <c r="X7" s="35"/>
      <c r="Y7" s="35"/>
      <c r="AA7" s="30">
        <v>12319.49</v>
      </c>
    </row>
    <row r="8" spans="2:27">
      <c r="B8" s="15" t="s">
        <v>15</v>
      </c>
      <c r="C8" s="16">
        <v>1.736794991020248</v>
      </c>
      <c r="D8" s="16">
        <v>3.5310596283648743</v>
      </c>
      <c r="E8" s="16">
        <v>4.1448400204355602</v>
      </c>
      <c r="F8" s="16">
        <v>3.1901914137271019</v>
      </c>
      <c r="G8" s="16">
        <v>5.2241761281609431</v>
      </c>
      <c r="H8" s="16">
        <v>1.5681178401262121</v>
      </c>
      <c r="I8" s="16">
        <v>6.5712355305216814</v>
      </c>
      <c r="J8" s="16">
        <v>5.4917121860763274</v>
      </c>
      <c r="K8" s="16">
        <v>9.4898600559168553</v>
      </c>
      <c r="L8" s="16">
        <v>8.5395297971583783</v>
      </c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2:27">
      <c r="B9" s="17" t="s">
        <v>16</v>
      </c>
      <c r="C9" s="16">
        <v>-9.544740054616577</v>
      </c>
      <c r="D9" s="16">
        <v>-14.877748832215989</v>
      </c>
      <c r="E9" s="16">
        <v>-16.26315586868963</v>
      </c>
      <c r="F9" s="16">
        <v>-15.468259209344115</v>
      </c>
      <c r="G9" s="16">
        <v>-14.960161412005776</v>
      </c>
      <c r="H9" s="16">
        <v>-16.303394880169975</v>
      </c>
      <c r="I9" s="16">
        <v>-13.06841627098656</v>
      </c>
      <c r="J9" s="16">
        <v>-15.071297665651734</v>
      </c>
      <c r="K9" s="16">
        <v>-14.081737069227495</v>
      </c>
      <c r="L9" s="16">
        <v>-14.177328152330681</v>
      </c>
      <c r="P9" s="35"/>
      <c r="Q9" s="35"/>
      <c r="R9" s="35"/>
      <c r="S9" s="35"/>
      <c r="T9" s="35"/>
      <c r="U9" s="35"/>
      <c r="V9" s="35"/>
      <c r="W9" s="35"/>
      <c r="X9" s="35"/>
      <c r="Y9" s="35"/>
      <c r="AA9" s="30">
        <v>9721.9560000000001</v>
      </c>
    </row>
    <row r="10" spans="2:27">
      <c r="B10" s="17" t="s">
        <v>50</v>
      </c>
      <c r="C10" s="16">
        <v>4.1951568381430366</v>
      </c>
      <c r="D10" s="16">
        <v>7.6297412030744987</v>
      </c>
      <c r="E10" s="16">
        <v>10.276744686159658</v>
      </c>
      <c r="F10" s="16">
        <v>9.1317192077815541</v>
      </c>
      <c r="G10" s="16">
        <v>10.736794113537931</v>
      </c>
      <c r="H10" s="16">
        <v>9.0319327397987905</v>
      </c>
      <c r="I10" s="16">
        <v>10.471560686466191</v>
      </c>
      <c r="J10" s="16">
        <v>10.962995352670497</v>
      </c>
      <c r="K10" s="16">
        <v>13.413239226888715</v>
      </c>
      <c r="L10" s="16">
        <v>13.316038604351426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AA10" s="30">
        <v>1274.423</v>
      </c>
    </row>
    <row r="11" spans="2:27">
      <c r="B11" s="18" t="s">
        <v>17</v>
      </c>
      <c r="C11" s="19">
        <v>7.0863782074937873</v>
      </c>
      <c r="D11" s="19">
        <v>10.779067257506366</v>
      </c>
      <c r="E11" s="19">
        <v>10.131251202965533</v>
      </c>
      <c r="F11" s="19">
        <v>9.5267314152896603</v>
      </c>
      <c r="G11" s="19">
        <v>9.4475434266287888</v>
      </c>
      <c r="H11" s="19">
        <v>8.8395799804973958</v>
      </c>
      <c r="I11" s="19">
        <v>9.1680911150420492</v>
      </c>
      <c r="J11" s="19">
        <v>9.6000144990575613</v>
      </c>
      <c r="K11" s="19">
        <v>10.158357898255636</v>
      </c>
      <c r="L11" s="19">
        <v>9.4008193451376307</v>
      </c>
      <c r="N11" s="16"/>
      <c r="O11" s="16"/>
      <c r="P11" s="16"/>
      <c r="Q11" s="16"/>
      <c r="R11" s="16"/>
      <c r="S11" s="35"/>
      <c r="T11" s="35"/>
      <c r="U11" s="35"/>
      <c r="V11" s="35"/>
      <c r="W11" s="35"/>
      <c r="X11" s="35"/>
      <c r="Y11" s="35"/>
      <c r="AA11" s="30">
        <v>3769.665</v>
      </c>
    </row>
    <row r="12" spans="2:27">
      <c r="N12" s="16"/>
      <c r="O12" s="16"/>
      <c r="P12" s="16"/>
      <c r="Q12" s="16"/>
      <c r="R12" s="16"/>
      <c r="S12" s="35"/>
      <c r="T12" s="35"/>
      <c r="U12" s="35"/>
      <c r="V12" s="35"/>
      <c r="W12" s="35"/>
      <c r="X12" s="35"/>
      <c r="Y12" s="35"/>
      <c r="AA12" s="30">
        <v>10933.54</v>
      </c>
    </row>
    <row r="13" spans="2:27">
      <c r="N13" s="16"/>
      <c r="O13" s="16"/>
      <c r="P13" s="16"/>
      <c r="Q13" s="16"/>
      <c r="R13" s="16"/>
      <c r="S13" s="35"/>
      <c r="T13" s="35"/>
      <c r="U13" s="35"/>
      <c r="V13" s="35"/>
      <c r="W13" s="35"/>
      <c r="X13" s="35"/>
      <c r="Y13" s="35"/>
    </row>
    <row r="14" spans="2:27" s="43" customFormat="1">
      <c r="B14" s="42" t="s">
        <v>44</v>
      </c>
      <c r="N14" s="45"/>
      <c r="O14" s="45"/>
      <c r="P14" s="45"/>
      <c r="Q14" s="45"/>
      <c r="R14" s="45"/>
      <c r="S14" s="44"/>
      <c r="T14" s="44"/>
      <c r="U14" s="44"/>
      <c r="V14" s="44"/>
      <c r="W14" s="44"/>
      <c r="X14" s="44"/>
      <c r="Y14" s="44"/>
    </row>
    <row r="15" spans="2:27" s="43" customFormat="1">
      <c r="B15" s="42"/>
      <c r="N15" s="45"/>
      <c r="O15" s="45"/>
      <c r="P15" s="45"/>
      <c r="Q15" s="45"/>
      <c r="R15" s="45"/>
      <c r="S15" s="44"/>
      <c r="T15" s="44"/>
      <c r="U15" s="44"/>
      <c r="V15" s="44"/>
      <c r="W15" s="44"/>
      <c r="X15" s="44"/>
      <c r="Y15" s="44"/>
    </row>
    <row r="16" spans="2:27">
      <c r="B16" s="11" t="s">
        <v>18</v>
      </c>
      <c r="C16" s="12">
        <v>1959</v>
      </c>
      <c r="D16" s="12">
        <v>1972</v>
      </c>
      <c r="E16" s="12">
        <v>1982</v>
      </c>
      <c r="F16" s="12">
        <v>1989</v>
      </c>
      <c r="G16" s="12">
        <v>1995</v>
      </c>
      <c r="H16" s="12">
        <v>2000</v>
      </c>
      <c r="I16" s="12">
        <v>2004</v>
      </c>
      <c r="J16" s="12">
        <v>2007</v>
      </c>
      <c r="K16" s="12">
        <v>2010</v>
      </c>
      <c r="L16" s="12">
        <v>2013</v>
      </c>
      <c r="N16" s="16"/>
      <c r="O16" s="16"/>
      <c r="P16" s="16"/>
      <c r="Q16" s="16"/>
      <c r="R16" s="16"/>
      <c r="S16" s="35"/>
      <c r="T16" s="35"/>
      <c r="U16" s="35"/>
      <c r="V16" s="35"/>
      <c r="W16" s="35"/>
      <c r="X16" s="35"/>
      <c r="Y16" s="35"/>
      <c r="AA16" s="30">
        <v>90726.02</v>
      </c>
    </row>
    <row r="17" spans="2:27">
      <c r="B17" s="24" t="s">
        <v>22</v>
      </c>
      <c r="C17" s="23">
        <v>22820.5</v>
      </c>
      <c r="D17" s="23">
        <v>25434.1</v>
      </c>
      <c r="E17" s="23">
        <v>26887.73</v>
      </c>
      <c r="F17" s="23">
        <v>32269.22</v>
      </c>
      <c r="G17" s="23">
        <v>33040.19</v>
      </c>
      <c r="H17" s="23">
        <v>35069.72</v>
      </c>
      <c r="I17" s="23">
        <v>36098.68</v>
      </c>
      <c r="J17" s="23">
        <v>35848.870000000003</v>
      </c>
      <c r="K17" s="23">
        <v>36244.370000000003</v>
      </c>
      <c r="L17" s="23">
        <v>35408.54</v>
      </c>
      <c r="N17" s="16"/>
      <c r="O17" s="16"/>
      <c r="P17" s="16"/>
      <c r="Q17" s="16"/>
      <c r="R17" s="16"/>
      <c r="S17" s="35"/>
      <c r="T17" s="35"/>
      <c r="U17" s="35"/>
      <c r="V17" s="35"/>
      <c r="W17" s="35"/>
      <c r="X17" s="35"/>
      <c r="Y17" s="35"/>
      <c r="AA17" s="30">
        <v>24588.03</v>
      </c>
    </row>
    <row r="18" spans="2:27">
      <c r="B18" s="13" t="s">
        <v>12</v>
      </c>
      <c r="C18" s="14">
        <v>45.503516575009307</v>
      </c>
      <c r="D18" s="14">
        <v>39.850476329022847</v>
      </c>
      <c r="E18" s="14">
        <v>42.350023598124494</v>
      </c>
      <c r="F18" s="14">
        <v>49.574765054748767</v>
      </c>
      <c r="G18" s="14">
        <v>48.287918441146978</v>
      </c>
      <c r="H18" s="14">
        <v>54.06307777763837</v>
      </c>
      <c r="I18" s="14">
        <v>50.886154285973895</v>
      </c>
      <c r="J18" s="14">
        <v>58.250260050037838</v>
      </c>
      <c r="K18" s="14">
        <v>49.523222503246714</v>
      </c>
      <c r="L18" s="14">
        <v>52.949881582239755</v>
      </c>
      <c r="N18" s="16"/>
      <c r="O18" s="16"/>
      <c r="P18" s="16"/>
      <c r="Q18" s="16"/>
      <c r="R18" s="16"/>
      <c r="S18" s="35"/>
      <c r="T18" s="35"/>
      <c r="U18" s="35"/>
      <c r="V18" s="35"/>
      <c r="W18" s="35"/>
      <c r="X18" s="35"/>
      <c r="Y18" s="35"/>
      <c r="AA18" s="30">
        <v>115314.1</v>
      </c>
    </row>
    <row r="19" spans="2:27">
      <c r="B19" s="15" t="s">
        <v>13</v>
      </c>
      <c r="C19" s="16">
        <v>10.741223899563987</v>
      </c>
      <c r="D19" s="16">
        <v>10.86736703873933</v>
      </c>
      <c r="E19" s="16">
        <v>8.8786892757402711</v>
      </c>
      <c r="F19" s="16">
        <v>7.9814541535246279</v>
      </c>
      <c r="G19" s="16">
        <v>8.9574242763131799</v>
      </c>
      <c r="H19" s="16">
        <v>8.4730445523944873</v>
      </c>
      <c r="I19" s="16">
        <v>6.9991506614646299</v>
      </c>
      <c r="J19" s="16">
        <v>8.6274518555257114</v>
      </c>
      <c r="K19" s="16">
        <v>7.8147723356758565</v>
      </c>
      <c r="L19" s="16">
        <v>6.911188656747778</v>
      </c>
      <c r="N19" s="16"/>
      <c r="O19" s="16"/>
      <c r="P19" s="16"/>
      <c r="Q19" s="16"/>
      <c r="R19" s="16"/>
    </row>
    <row r="20" spans="2:27">
      <c r="B20" s="15" t="s">
        <v>14</v>
      </c>
      <c r="C20" s="16">
        <v>32.416134615805966</v>
      </c>
      <c r="D20" s="16">
        <v>21.812421119677914</v>
      </c>
      <c r="E20" s="16">
        <v>17.982016332356803</v>
      </c>
      <c r="F20" s="16">
        <v>20.430751037676149</v>
      </c>
      <c r="G20" s="16">
        <v>16.858583440349463</v>
      </c>
      <c r="H20" s="16">
        <v>18.888887621572113</v>
      </c>
      <c r="I20" s="16">
        <v>19.750899478872913</v>
      </c>
      <c r="J20" s="16">
        <v>18.825299095898977</v>
      </c>
      <c r="K20" s="16">
        <v>15.713477707020429</v>
      </c>
      <c r="L20" s="16">
        <v>18.092143872636374</v>
      </c>
      <c r="N20" s="16"/>
      <c r="O20" s="16"/>
      <c r="P20" s="16"/>
      <c r="Q20" s="16"/>
      <c r="R20" s="16"/>
    </row>
    <row r="21" spans="2:27">
      <c r="B21" s="15" t="s">
        <v>15</v>
      </c>
      <c r="C21" s="16">
        <v>11.339081089371399</v>
      </c>
      <c r="D21" s="16">
        <v>27.469763034666062</v>
      </c>
      <c r="E21" s="16">
        <v>30.789300547126885</v>
      </c>
      <c r="F21" s="16">
        <v>22.013054545477083</v>
      </c>
      <c r="G21" s="16">
        <v>25.896092001892239</v>
      </c>
      <c r="H21" s="16">
        <v>18.57495868230485</v>
      </c>
      <c r="I21" s="16">
        <v>22.363770642029017</v>
      </c>
      <c r="J21" s="16">
        <v>14.296997367002081</v>
      </c>
      <c r="K21" s="16">
        <v>26.948571598844179</v>
      </c>
      <c r="L21" s="16">
        <v>22.046777415843749</v>
      </c>
      <c r="N21" s="16"/>
      <c r="O21" s="16"/>
      <c r="P21" s="16"/>
      <c r="Q21" s="16"/>
      <c r="R21" s="16"/>
    </row>
    <row r="22" spans="2:27">
      <c r="B22" s="17" t="s">
        <v>16</v>
      </c>
      <c r="C22" s="16">
        <v>-8.4875090379264257</v>
      </c>
      <c r="D22" s="16">
        <v>-17.009848982271834</v>
      </c>
      <c r="E22" s="16">
        <v>-11.704725538377543</v>
      </c>
      <c r="F22" s="16">
        <v>-15.307453976265926</v>
      </c>
      <c r="G22" s="16">
        <v>-11.649824047622001</v>
      </c>
      <c r="H22" s="16">
        <v>-16.084593774914655</v>
      </c>
      <c r="I22" s="16">
        <v>-12.432044606617195</v>
      </c>
      <c r="J22" s="16">
        <v>-22.213623469861112</v>
      </c>
      <c r="K22" s="16">
        <v>-13.060604998790156</v>
      </c>
      <c r="L22" s="16">
        <v>-14.792956727388365</v>
      </c>
    </row>
    <row r="23" spans="2:27">
      <c r="B23" s="17" t="s">
        <v>50</v>
      </c>
      <c r="C23" s="16">
        <v>10.092947130869174</v>
      </c>
      <c r="D23" s="16">
        <v>30.07782858445945</v>
      </c>
      <c r="E23" s="16">
        <v>29.566121796075755</v>
      </c>
      <c r="F23" s="16">
        <v>25.464907425714035</v>
      </c>
      <c r="G23" s="16">
        <v>26.407366301464968</v>
      </c>
      <c r="H23" s="16">
        <v>23.70503670973136</v>
      </c>
      <c r="I23" s="16">
        <v>23.9164368337014</v>
      </c>
      <c r="J23" s="16">
        <v>24.512072486524676</v>
      </c>
      <c r="K23" s="16">
        <v>27.746212722141394</v>
      </c>
      <c r="L23" s="16">
        <v>25.543863147139085</v>
      </c>
    </row>
    <row r="24" spans="2:27">
      <c r="B24" s="18" t="s">
        <v>17</v>
      </c>
      <c r="C24" s="19">
        <v>9.7335422098551749</v>
      </c>
      <c r="D24" s="19">
        <v>14.401555392170353</v>
      </c>
      <c r="E24" s="19">
        <v>12.928160912059145</v>
      </c>
      <c r="F24" s="19">
        <v>11.855523622820757</v>
      </c>
      <c r="G24" s="19">
        <v>11.138225900032655</v>
      </c>
      <c r="H24" s="19">
        <v>10.954173571958943</v>
      </c>
      <c r="I24" s="19">
        <v>10.879447669554676</v>
      </c>
      <c r="J24" s="19">
        <v>11.99900582640401</v>
      </c>
      <c r="K24" s="19">
        <v>12.263162527035233</v>
      </c>
      <c r="L24" s="19">
        <v>11.295870996093033</v>
      </c>
    </row>
    <row r="25" spans="2:27">
      <c r="B25" s="11" t="s">
        <v>19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27">
      <c r="B26" s="24" t="s">
        <v>22</v>
      </c>
      <c r="C26" s="23">
        <v>48598.87</v>
      </c>
      <c r="D26" s="23">
        <v>51247.09</v>
      </c>
      <c r="E26" s="23">
        <v>48731.32</v>
      </c>
      <c r="F26" s="23">
        <v>59209.79</v>
      </c>
      <c r="G26" s="23">
        <v>60191.56</v>
      </c>
      <c r="H26" s="23">
        <v>64867.34</v>
      </c>
      <c r="I26" s="23">
        <v>67621.89</v>
      </c>
      <c r="J26" s="23">
        <v>68255.59</v>
      </c>
      <c r="K26" s="23">
        <v>68568.009999999995</v>
      </c>
      <c r="L26" s="23">
        <v>67344.960000000006</v>
      </c>
    </row>
    <row r="27" spans="2:27">
      <c r="B27" s="13" t="s">
        <v>12</v>
      </c>
      <c r="C27" s="14">
        <v>52.954646887880308</v>
      </c>
      <c r="D27" s="14">
        <v>51.083915203770601</v>
      </c>
      <c r="E27" s="14">
        <v>53.698504370495201</v>
      </c>
      <c r="F27" s="14">
        <v>53.078874287512242</v>
      </c>
      <c r="G27" s="14">
        <v>53.045510034961708</v>
      </c>
      <c r="H27" s="14">
        <v>55.876593675646333</v>
      </c>
      <c r="I27" s="14">
        <v>50.544402115942042</v>
      </c>
      <c r="J27" s="14">
        <v>51.8870029546298</v>
      </c>
      <c r="K27" s="14">
        <v>48.250095051613719</v>
      </c>
      <c r="L27" s="14">
        <v>49.473427558647295</v>
      </c>
    </row>
    <row r="28" spans="2:27">
      <c r="B28" s="15" t="s">
        <v>13</v>
      </c>
      <c r="C28" s="16">
        <v>8.4872076243748058</v>
      </c>
      <c r="D28" s="16">
        <v>10.001799126545528</v>
      </c>
      <c r="E28" s="16">
        <v>8.8626287980707286</v>
      </c>
      <c r="F28" s="16">
        <v>8.5972454893016845</v>
      </c>
      <c r="G28" s="16">
        <v>9.8978826931882153</v>
      </c>
      <c r="H28" s="16">
        <v>9.2327880255302599</v>
      </c>
      <c r="I28" s="16">
        <v>8.2178995588558674</v>
      </c>
      <c r="J28" s="16">
        <v>9.8936936886781002</v>
      </c>
      <c r="K28" s="16">
        <v>9.3017297716529921</v>
      </c>
      <c r="L28" s="16">
        <v>9.51532824431108</v>
      </c>
    </row>
    <row r="29" spans="2:27">
      <c r="B29" s="15" t="s">
        <v>14</v>
      </c>
      <c r="C29" s="16">
        <v>30.873783690855362</v>
      </c>
      <c r="D29" s="16">
        <v>21.795598540326878</v>
      </c>
      <c r="E29" s="16">
        <v>18.786170782978996</v>
      </c>
      <c r="F29" s="16">
        <v>22.259950592630034</v>
      </c>
      <c r="G29" s="16">
        <v>19.647173125268726</v>
      </c>
      <c r="H29" s="16">
        <v>21.582108962692164</v>
      </c>
      <c r="I29" s="16">
        <v>22.26020302005756</v>
      </c>
      <c r="J29" s="16">
        <v>20.428934831564714</v>
      </c>
      <c r="K29" s="16">
        <v>19.025315157899435</v>
      </c>
      <c r="L29" s="16">
        <v>20.788964756976615</v>
      </c>
    </row>
    <row r="30" spans="2:27">
      <c r="B30" s="15" t="s">
        <v>15</v>
      </c>
      <c r="C30" s="16">
        <v>7.6843803158386184</v>
      </c>
      <c r="D30" s="16">
        <v>17.118681275366075</v>
      </c>
      <c r="E30" s="16">
        <v>18.652679631908185</v>
      </c>
      <c r="F30" s="16">
        <v>16.063953275294509</v>
      </c>
      <c r="G30" s="16">
        <v>17.409417532956446</v>
      </c>
      <c r="H30" s="16">
        <v>13.308506252915567</v>
      </c>
      <c r="I30" s="16">
        <v>18.977493826333454</v>
      </c>
      <c r="J30" s="16">
        <v>17.790367060045924</v>
      </c>
      <c r="K30" s="16">
        <v>23.422861477239898</v>
      </c>
      <c r="L30" s="16">
        <v>20.222270530712319</v>
      </c>
    </row>
    <row r="31" spans="2:27">
      <c r="B31" s="17" t="s">
        <v>16</v>
      </c>
      <c r="C31" s="16">
        <v>-8.0215157266002279</v>
      </c>
      <c r="D31" s="16">
        <v>-11.412770949530989</v>
      </c>
      <c r="E31" s="16">
        <v>-12.645204357279876</v>
      </c>
      <c r="F31" s="16">
        <v>-12.383252837073059</v>
      </c>
      <c r="G31" s="16">
        <v>-12.359088217683675</v>
      </c>
      <c r="H31" s="16">
        <v>-14.408315494361259</v>
      </c>
      <c r="I31" s="16">
        <v>-11.232609736285101</v>
      </c>
      <c r="J31" s="16">
        <v>-14.034323049584657</v>
      </c>
      <c r="K31" s="16">
        <v>-12.343038685241121</v>
      </c>
      <c r="L31" s="16">
        <v>-13.530743800278444</v>
      </c>
    </row>
    <row r="32" spans="2:27">
      <c r="B32" s="17" t="s">
        <v>50</v>
      </c>
      <c r="C32" s="16">
        <v>6.9950618193385976</v>
      </c>
      <c r="D32" s="16">
        <v>15.843652781065229</v>
      </c>
      <c r="E32" s="16">
        <v>18.700043421766534</v>
      </c>
      <c r="F32" s="16">
        <v>16.548173874624446</v>
      </c>
      <c r="G32" s="16">
        <v>18.289740289170108</v>
      </c>
      <c r="H32" s="16">
        <v>16.193341672404017</v>
      </c>
      <c r="I32" s="16">
        <v>18.440581888497942</v>
      </c>
      <c r="J32" s="16">
        <v>20.212937870729707</v>
      </c>
      <c r="K32" s="16">
        <v>23.454188038999529</v>
      </c>
      <c r="L32" s="16">
        <v>22.82729101034435</v>
      </c>
    </row>
    <row r="33" spans="2:12">
      <c r="B33" s="18" t="s">
        <v>17</v>
      </c>
      <c r="C33" s="19">
        <v>8.7108177618121569</v>
      </c>
      <c r="D33" s="19">
        <v>12.687629678094895</v>
      </c>
      <c r="E33" s="19">
        <v>12.597922650155999</v>
      </c>
      <c r="F33" s="19">
        <v>11.898968059167244</v>
      </c>
      <c r="G33" s="19">
        <v>11.478642520645751</v>
      </c>
      <c r="H33" s="19">
        <v>11.523287373892625</v>
      </c>
      <c r="I33" s="19">
        <v>11.769508364820918</v>
      </c>
      <c r="J33" s="19">
        <v>11.611831353300147</v>
      </c>
      <c r="K33" s="19">
        <v>12.31171066507545</v>
      </c>
      <c r="L33" s="19">
        <v>10.925708471725278</v>
      </c>
    </row>
    <row r="34" spans="2:12">
      <c r="B34" s="11" t="s">
        <v>20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>
      <c r="B35" s="24" t="s">
        <v>22</v>
      </c>
      <c r="C35" s="23">
        <v>71059.78</v>
      </c>
      <c r="D35" s="23">
        <v>74948.149999999994</v>
      </c>
      <c r="E35" s="23">
        <v>70022.31</v>
      </c>
      <c r="F35" s="23">
        <v>84898.19</v>
      </c>
      <c r="G35" s="23">
        <v>85421.59</v>
      </c>
      <c r="H35" s="23">
        <v>94555.67</v>
      </c>
      <c r="I35" s="23">
        <v>99179.19</v>
      </c>
      <c r="J35" s="23">
        <v>99695.75</v>
      </c>
      <c r="K35" s="23">
        <v>101100.2</v>
      </c>
      <c r="L35" s="23">
        <v>97804.23</v>
      </c>
    </row>
    <row r="36" spans="2:12">
      <c r="B36" s="13" t="s">
        <v>12</v>
      </c>
      <c r="C36" s="14">
        <v>57.048755287449524</v>
      </c>
      <c r="D36" s="14">
        <v>61.062667991137879</v>
      </c>
      <c r="E36" s="14">
        <v>57.665849641350022</v>
      </c>
      <c r="F36" s="14">
        <v>56.328150223226189</v>
      </c>
      <c r="G36" s="14">
        <v>55.125536764183394</v>
      </c>
      <c r="H36" s="14">
        <v>56.347430037775638</v>
      </c>
      <c r="I36" s="14">
        <v>50.970632044887644</v>
      </c>
      <c r="J36" s="14">
        <v>51.841156719318526</v>
      </c>
      <c r="K36" s="14">
        <v>48.547876265328853</v>
      </c>
      <c r="L36" s="14">
        <v>49.211276444791807</v>
      </c>
    </row>
    <row r="37" spans="2:12">
      <c r="B37" s="15" t="s">
        <v>13</v>
      </c>
      <c r="C37" s="16">
        <v>7.5849306035003199</v>
      </c>
      <c r="D37" s="16">
        <v>9.5867689862925243</v>
      </c>
      <c r="E37" s="16">
        <v>9.5536451168206256</v>
      </c>
      <c r="F37" s="16">
        <v>9.5514816040247741</v>
      </c>
      <c r="G37" s="16">
        <v>9.9892931049398648</v>
      </c>
      <c r="H37" s="16">
        <v>10.452850685738889</v>
      </c>
      <c r="I37" s="16">
        <v>9.9478680961197608</v>
      </c>
      <c r="J37" s="16">
        <v>10.214417364832503</v>
      </c>
      <c r="K37" s="16">
        <v>9.5530167101548766</v>
      </c>
      <c r="L37" s="16">
        <v>10.523563244657209</v>
      </c>
    </row>
    <row r="38" spans="2:12">
      <c r="B38" s="15" t="s">
        <v>14</v>
      </c>
      <c r="C38" s="16">
        <v>32.101788100103882</v>
      </c>
      <c r="D38" s="16">
        <v>22.414135639105169</v>
      </c>
      <c r="E38" s="16">
        <v>20.638793550227064</v>
      </c>
      <c r="F38" s="16">
        <v>23.919991698291803</v>
      </c>
      <c r="G38" s="16">
        <v>21.738906990609753</v>
      </c>
      <c r="H38" s="16">
        <v>23.148754590814065</v>
      </c>
      <c r="I38" s="16">
        <v>23.962688140526254</v>
      </c>
      <c r="J38" s="16">
        <v>23.031041945118023</v>
      </c>
      <c r="K38" s="16">
        <v>21.86128217352686</v>
      </c>
      <c r="L38" s="16">
        <v>22.601578684275722</v>
      </c>
    </row>
    <row r="39" spans="2:12">
      <c r="B39" s="15" t="s">
        <v>15</v>
      </c>
      <c r="C39" s="16">
        <v>3.2645246016804443</v>
      </c>
      <c r="D39" s="16">
        <v>6.9364233806971889</v>
      </c>
      <c r="E39" s="16">
        <v>12.141693126090814</v>
      </c>
      <c r="F39" s="16">
        <v>10.20035762835462</v>
      </c>
      <c r="G39" s="16">
        <v>13.146254945617377</v>
      </c>
      <c r="H39" s="16">
        <v>10.050962570515336</v>
      </c>
      <c r="I39" s="16">
        <v>15.118806677086191</v>
      </c>
      <c r="J39" s="16">
        <v>14.913373940213098</v>
      </c>
      <c r="K39" s="16">
        <v>20.03786342658076</v>
      </c>
      <c r="L39" s="16">
        <v>17.663591850781916</v>
      </c>
    </row>
    <row r="40" spans="2:12">
      <c r="B40" s="17" t="s">
        <v>16</v>
      </c>
      <c r="C40" s="16">
        <v>-8.9126999830283751</v>
      </c>
      <c r="D40" s="16">
        <v>-13.719538107344881</v>
      </c>
      <c r="E40" s="16">
        <v>-13.907778820778693</v>
      </c>
      <c r="F40" s="16">
        <v>-13.283969893822237</v>
      </c>
      <c r="G40" s="16">
        <v>-13.126821919376589</v>
      </c>
      <c r="H40" s="16">
        <v>-14.432820369206839</v>
      </c>
      <c r="I40" s="16">
        <v>-11.276770862919932</v>
      </c>
      <c r="J40" s="16">
        <v>-13.439800593305131</v>
      </c>
      <c r="K40" s="16">
        <v>-12.034011802152717</v>
      </c>
      <c r="L40" s="16">
        <v>-13.657691492484528</v>
      </c>
    </row>
    <row r="41" spans="2:12">
      <c r="B41" s="17" t="s">
        <v>50</v>
      </c>
      <c r="C41" s="16">
        <v>3.9843649952195177</v>
      </c>
      <c r="D41" s="16">
        <v>8.7190384285669502</v>
      </c>
      <c r="E41" s="16">
        <v>13.829459496551886</v>
      </c>
      <c r="F41" s="16">
        <v>11.901278460706877</v>
      </c>
      <c r="G41" s="16">
        <v>14.118304283495542</v>
      </c>
      <c r="H41" s="16">
        <v>12.645280817110175</v>
      </c>
      <c r="I41" s="16">
        <v>14.461985422546809</v>
      </c>
      <c r="J41" s="16">
        <v>15.723849813056223</v>
      </c>
      <c r="K41" s="16">
        <v>18.586758483168182</v>
      </c>
      <c r="L41" s="16">
        <v>19.123150399527709</v>
      </c>
    </row>
    <row r="42" spans="2:12">
      <c r="B42" s="18" t="s">
        <v>17</v>
      </c>
      <c r="C42" s="19">
        <v>8.1928356659702573</v>
      </c>
      <c r="D42" s="19">
        <v>11.936797639434729</v>
      </c>
      <c r="E42" s="19">
        <v>12.22002958771283</v>
      </c>
      <c r="F42" s="19">
        <v>11.582987811636501</v>
      </c>
      <c r="G42" s="19">
        <v>12.154737461571484</v>
      </c>
      <c r="H42" s="19">
        <v>11.838412228478736</v>
      </c>
      <c r="I42" s="19">
        <v>11.933561869178403</v>
      </c>
      <c r="J42" s="19">
        <v>12.629344781497705</v>
      </c>
      <c r="K42" s="19">
        <v>13.485067289678954</v>
      </c>
      <c r="L42" s="19">
        <v>12.198132943738733</v>
      </c>
    </row>
    <row r="43" spans="2:12">
      <c r="B43" s="11" t="s">
        <v>41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>
      <c r="B44" s="24" t="s">
        <v>22</v>
      </c>
      <c r="C44" s="23">
        <v>94785.64</v>
      </c>
      <c r="D44" s="23">
        <v>102882.5</v>
      </c>
      <c r="E44" s="23">
        <v>96488.83</v>
      </c>
      <c r="F44" s="23">
        <v>117096.5</v>
      </c>
      <c r="G44" s="23">
        <v>117505</v>
      </c>
      <c r="H44" s="23">
        <v>133470.79999999999</v>
      </c>
      <c r="I44" s="23">
        <v>140221</v>
      </c>
      <c r="J44" s="23">
        <v>140442.5</v>
      </c>
      <c r="K44" s="23">
        <v>143855.9</v>
      </c>
      <c r="L44" s="23">
        <v>138365.6</v>
      </c>
    </row>
    <row r="45" spans="2:12">
      <c r="B45" s="13" t="s">
        <v>12</v>
      </c>
      <c r="C45" s="14">
        <v>56.82096992751223</v>
      </c>
      <c r="D45" s="14">
        <v>63.302165091244866</v>
      </c>
      <c r="E45" s="14">
        <v>63.833917356029701</v>
      </c>
      <c r="F45" s="14">
        <v>59.729624711242437</v>
      </c>
      <c r="G45" s="14">
        <v>56.564520658695372</v>
      </c>
      <c r="H45" s="14">
        <v>57.011511132022882</v>
      </c>
      <c r="I45" s="14">
        <v>51.842512890365924</v>
      </c>
      <c r="J45" s="14">
        <v>52.964223792655353</v>
      </c>
      <c r="K45" s="14">
        <v>48.056131170150138</v>
      </c>
      <c r="L45" s="14">
        <v>49.880743479593185</v>
      </c>
    </row>
    <row r="46" spans="2:12">
      <c r="B46" s="15" t="s">
        <v>13</v>
      </c>
      <c r="C46" s="16">
        <v>8.2823632356124826</v>
      </c>
      <c r="D46" s="16">
        <v>10.339416324447793</v>
      </c>
      <c r="E46" s="16">
        <v>10.571513821858964</v>
      </c>
      <c r="F46" s="16">
        <v>11.312618225139095</v>
      </c>
      <c r="G46" s="16">
        <v>11.337874984043232</v>
      </c>
      <c r="H46" s="16">
        <v>13.671050147298136</v>
      </c>
      <c r="I46" s="16">
        <v>12.790081371549197</v>
      </c>
      <c r="J46" s="16">
        <v>12.922619577407124</v>
      </c>
      <c r="K46" s="16">
        <v>12.332160168613175</v>
      </c>
      <c r="L46" s="16">
        <v>12.458537382123881</v>
      </c>
    </row>
    <row r="47" spans="2:12">
      <c r="B47" s="15" t="s">
        <v>14</v>
      </c>
      <c r="C47" s="16">
        <v>33.617560634712177</v>
      </c>
      <c r="D47" s="16">
        <v>23.977255607124633</v>
      </c>
      <c r="E47" s="16">
        <v>22.114425058320222</v>
      </c>
      <c r="F47" s="16">
        <v>24.884612264243593</v>
      </c>
      <c r="G47" s="16">
        <v>23.670090634441088</v>
      </c>
      <c r="H47" s="16">
        <v>24.43638608594539</v>
      </c>
      <c r="I47" s="16">
        <v>24.737557141940222</v>
      </c>
      <c r="J47" s="16">
        <v>24.097449133987219</v>
      </c>
      <c r="K47" s="16">
        <v>23.955082829414717</v>
      </c>
      <c r="L47" s="16">
        <v>23.423567707580496</v>
      </c>
    </row>
    <row r="48" spans="2:12">
      <c r="B48" s="15" t="s">
        <v>15</v>
      </c>
      <c r="C48" s="16">
        <v>1.2791273024057233</v>
      </c>
      <c r="D48" s="16">
        <v>2.3811406215828739</v>
      </c>
      <c r="E48" s="16">
        <v>3.4801261451714152</v>
      </c>
      <c r="F48" s="16">
        <v>4.0731055155363309</v>
      </c>
      <c r="G48" s="16">
        <v>8.4275545721458656</v>
      </c>
      <c r="H48" s="16">
        <v>4.8810376501826624</v>
      </c>
      <c r="I48" s="16">
        <v>10.629820069747042</v>
      </c>
      <c r="J48" s="16">
        <v>10.015707495950299</v>
      </c>
      <c r="K48" s="16">
        <v>15.656598026219292</v>
      </c>
      <c r="L48" s="16">
        <v>14.237173112392096</v>
      </c>
    </row>
    <row r="49" spans="2:12">
      <c r="B49" s="17" t="s">
        <v>16</v>
      </c>
      <c r="C49" s="16">
        <v>-9.2702512743491532</v>
      </c>
      <c r="D49" s="16">
        <v>-14.750409447670886</v>
      </c>
      <c r="E49" s="16">
        <v>-16.520948590629612</v>
      </c>
      <c r="F49" s="16">
        <v>-15.113807842249768</v>
      </c>
      <c r="G49" s="16">
        <v>-14.38024764903621</v>
      </c>
      <c r="H49" s="16">
        <v>-15.843353003053853</v>
      </c>
      <c r="I49" s="16">
        <v>-12.092896213833876</v>
      </c>
      <c r="J49" s="16">
        <v>-14.410993823094861</v>
      </c>
      <c r="K49" s="16">
        <v>-12.713951947747711</v>
      </c>
      <c r="L49" s="16">
        <v>-14.470128413420676</v>
      </c>
    </row>
    <row r="50" spans="2:12">
      <c r="B50" s="17" t="s">
        <v>50</v>
      </c>
      <c r="C50" s="16">
        <v>2.751786030035773</v>
      </c>
      <c r="D50" s="16">
        <v>5.4795460841250945</v>
      </c>
      <c r="E50" s="16">
        <v>8.5969329299567629</v>
      </c>
      <c r="F50" s="16">
        <v>8.1972151174458681</v>
      </c>
      <c r="G50" s="16">
        <v>11.275375515935492</v>
      </c>
      <c r="H50" s="16">
        <v>9.2477605588638117</v>
      </c>
      <c r="I50" s="16">
        <v>11.057423638399385</v>
      </c>
      <c r="J50" s="16">
        <v>11.976816134717055</v>
      </c>
      <c r="K50" s="16">
        <v>15.193217657391877</v>
      </c>
      <c r="L50" s="16">
        <v>16.026114872482754</v>
      </c>
    </row>
    <row r="51" spans="2:12">
      <c r="B51" s="18" t="s">
        <v>17</v>
      </c>
      <c r="C51" s="19">
        <v>7.7975630063794474</v>
      </c>
      <c r="D51" s="19">
        <v>11.651971909702818</v>
      </c>
      <c r="E51" s="19">
        <v>11.404128332782145</v>
      </c>
      <c r="F51" s="19">
        <v>10.989628212628046</v>
      </c>
      <c r="G51" s="19">
        <v>11.532377345644868</v>
      </c>
      <c r="H51" s="19">
        <v>11.476600125270847</v>
      </c>
      <c r="I51" s="19">
        <v>11.665285513582131</v>
      </c>
      <c r="J51" s="19">
        <v>12.449913665735087</v>
      </c>
      <c r="K51" s="19">
        <v>13.177304510972441</v>
      </c>
      <c r="L51" s="19">
        <v>12.681186653330018</v>
      </c>
    </row>
    <row r="52" spans="2:12">
      <c r="B52" s="11" t="s">
        <v>21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>
      <c r="B53" s="24" t="s">
        <v>22</v>
      </c>
      <c r="C53" s="23">
        <v>169205.4</v>
      </c>
      <c r="D53" s="23">
        <v>183299.1</v>
      </c>
      <c r="E53" s="23">
        <v>178720.3</v>
      </c>
      <c r="F53" s="23">
        <v>218518.39999999999</v>
      </c>
      <c r="G53" s="23">
        <v>240679.5</v>
      </c>
      <c r="H53" s="23">
        <v>302729.59999999998</v>
      </c>
      <c r="I53" s="23">
        <v>301349.40000000002</v>
      </c>
      <c r="J53" s="23">
        <v>310980</v>
      </c>
      <c r="K53" s="23">
        <v>308367.8</v>
      </c>
      <c r="L53" s="23">
        <v>312846.40000000002</v>
      </c>
    </row>
    <row r="54" spans="2:12">
      <c r="B54" s="13" t="s">
        <v>12</v>
      </c>
      <c r="C54" s="14">
        <v>52.977404976436929</v>
      </c>
      <c r="D54" s="14">
        <v>57.447799798253243</v>
      </c>
      <c r="E54" s="14">
        <v>58.520100962229819</v>
      </c>
      <c r="F54" s="14">
        <v>55.001226441343157</v>
      </c>
      <c r="G54" s="14">
        <v>55.386935738191248</v>
      </c>
      <c r="H54" s="14">
        <v>50.131272264093106</v>
      </c>
      <c r="I54" s="14">
        <v>50.221536860534641</v>
      </c>
      <c r="J54" s="14">
        <v>47.694192552575728</v>
      </c>
      <c r="K54" s="14">
        <v>46.02627122546518</v>
      </c>
      <c r="L54" s="14">
        <v>45.729885336701962</v>
      </c>
    </row>
    <row r="55" spans="2:12">
      <c r="B55" s="15" t="s">
        <v>13</v>
      </c>
      <c r="C55" s="16">
        <v>17.280252285092558</v>
      </c>
      <c r="D55" s="16">
        <v>23.665500812606279</v>
      </c>
      <c r="E55" s="16">
        <v>27.43686643319198</v>
      </c>
      <c r="F55" s="16">
        <v>28.765701194956577</v>
      </c>
      <c r="G55" s="16">
        <v>29.503239785690099</v>
      </c>
      <c r="H55" s="16">
        <v>37.867952126253925</v>
      </c>
      <c r="I55" s="16">
        <v>34.057376586779334</v>
      </c>
      <c r="J55" s="16">
        <v>37.083381567946489</v>
      </c>
      <c r="K55" s="16">
        <v>37.369628086979247</v>
      </c>
      <c r="L55" s="16">
        <v>38.428187123137739</v>
      </c>
    </row>
    <row r="56" spans="2:12">
      <c r="B56" s="15" t="s">
        <v>14</v>
      </c>
      <c r="C56" s="16">
        <v>31.3939566940535</v>
      </c>
      <c r="D56" s="16">
        <v>23.223452815643938</v>
      </c>
      <c r="E56" s="16">
        <v>20.638254300155047</v>
      </c>
      <c r="F56" s="16">
        <v>22.508141190856239</v>
      </c>
      <c r="G56" s="16">
        <v>20.147320399119991</v>
      </c>
      <c r="H56" s="16">
        <v>19.028773532551824</v>
      </c>
      <c r="I56" s="16">
        <v>18.527221225593944</v>
      </c>
      <c r="J56" s="16">
        <v>18.508749758826934</v>
      </c>
      <c r="K56" s="16">
        <v>18.599636537926465</v>
      </c>
      <c r="L56" s="16">
        <v>16.71958827079359</v>
      </c>
    </row>
    <row r="57" spans="2:12">
      <c r="B57" s="15" t="s">
        <v>15</v>
      </c>
      <c r="C57" s="16">
        <v>-1.651584996696323</v>
      </c>
      <c r="D57" s="16">
        <v>-4.3367365142545706</v>
      </c>
      <c r="E57" s="16">
        <v>-6.5952552675885165</v>
      </c>
      <c r="F57" s="16">
        <v>-6.2750779797033109</v>
      </c>
      <c r="G57" s="16">
        <v>-5.0374834582920442</v>
      </c>
      <c r="H57" s="16">
        <v>-7.0280078327325777</v>
      </c>
      <c r="I57" s="16">
        <v>-2.8061369957929232</v>
      </c>
      <c r="J57" s="16">
        <v>-3.2863142324265229</v>
      </c>
      <c r="K57" s="16">
        <v>-1.9955475247415588</v>
      </c>
      <c r="L57" s="16">
        <v>-0.87768630228764011</v>
      </c>
    </row>
    <row r="58" spans="2:12">
      <c r="B58" s="17" t="s">
        <v>16</v>
      </c>
      <c r="C58" s="16">
        <v>-10.544013370731669</v>
      </c>
      <c r="D58" s="16">
        <v>-16.095381810385319</v>
      </c>
      <c r="E58" s="16">
        <v>-18.719311684235088</v>
      </c>
      <c r="F58" s="16">
        <v>-17.366500944542889</v>
      </c>
      <c r="G58" s="16">
        <v>-16.99910046347944</v>
      </c>
      <c r="H58" s="16">
        <v>-17.521930462036089</v>
      </c>
      <c r="I58" s="16">
        <v>-14.599979293139457</v>
      </c>
      <c r="J58" s="16">
        <v>-15.296758633995754</v>
      </c>
      <c r="K58" s="16">
        <v>-15.897956920275075</v>
      </c>
      <c r="L58" s="16">
        <v>-14.279902213993831</v>
      </c>
    </row>
    <row r="59" spans="2:12">
      <c r="B59" s="17" t="s">
        <v>50</v>
      </c>
      <c r="C59" s="16">
        <v>3.49262789485442</v>
      </c>
      <c r="D59" s="16">
        <v>2.9792443061640781</v>
      </c>
      <c r="E59" s="16">
        <v>4.5920368307349531</v>
      </c>
      <c r="F59" s="16">
        <v>4.1343978356056059</v>
      </c>
      <c r="G59" s="16">
        <v>5.2330339725651749</v>
      </c>
      <c r="H59" s="16">
        <v>4.5736822563766477</v>
      </c>
      <c r="I59" s="16">
        <v>5.4866178595344799</v>
      </c>
      <c r="J59" s="16">
        <v>5.386639012155122</v>
      </c>
      <c r="K59" s="16">
        <v>6.969177715701834</v>
      </c>
      <c r="L59" s="16">
        <v>6.8697546144050232</v>
      </c>
    </row>
    <row r="60" spans="2:12">
      <c r="B60" s="18" t="s">
        <v>17</v>
      </c>
      <c r="C60" s="19">
        <v>5.399789841222562</v>
      </c>
      <c r="D60" s="19">
        <v>8.7793938977332679</v>
      </c>
      <c r="E60" s="19">
        <v>7.5320207049786747</v>
      </c>
      <c r="F60" s="19">
        <v>6.9569793664972845</v>
      </c>
      <c r="G60" s="19">
        <v>6.7285497933974439</v>
      </c>
      <c r="H60" s="19">
        <v>5.9202238565373193</v>
      </c>
      <c r="I60" s="19">
        <v>6.3072234422899127</v>
      </c>
      <c r="J60" s="19">
        <v>6.623811820695864</v>
      </c>
      <c r="K60" s="19">
        <v>6.9332141682756756</v>
      </c>
      <c r="L60" s="19">
        <v>6.5324581008443765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workbookViewId="0">
      <selection activeCell="A2" sqref="A2"/>
    </sheetView>
  </sheetViews>
  <sheetFormatPr defaultRowHeight="14.4"/>
  <cols>
    <col min="1" max="1" width="39.44140625" style="30" bestFit="1" customWidth="1"/>
    <col min="2" max="11" width="15.5546875" style="30" customWidth="1"/>
  </cols>
  <sheetData>
    <row r="1" spans="1:22" s="43" customFormat="1">
      <c r="A1" s="42" t="s">
        <v>45</v>
      </c>
    </row>
    <row r="2" spans="1:22"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>
      <c r="A3" s="11" t="s">
        <v>18</v>
      </c>
      <c r="B3" s="12">
        <v>1959</v>
      </c>
      <c r="C3" s="12">
        <v>1972</v>
      </c>
      <c r="D3" s="12">
        <v>1982</v>
      </c>
      <c r="E3" s="12">
        <v>1989</v>
      </c>
      <c r="F3" s="12">
        <v>1995</v>
      </c>
      <c r="G3" s="12">
        <v>2000</v>
      </c>
      <c r="H3" s="12">
        <v>2004</v>
      </c>
      <c r="I3" s="12">
        <v>2007</v>
      </c>
      <c r="J3" s="12">
        <v>2010</v>
      </c>
      <c r="K3" s="12">
        <v>2013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>
      <c r="A4" s="24" t="s">
        <v>22</v>
      </c>
      <c r="B4" s="23">
        <v>25781.7</v>
      </c>
      <c r="C4" s="23">
        <v>31267.82</v>
      </c>
      <c r="D4" s="23">
        <v>34235.79</v>
      </c>
      <c r="E4" s="23">
        <v>40920.11</v>
      </c>
      <c r="F4" s="23">
        <v>42752.78</v>
      </c>
      <c r="G4" s="23">
        <v>45173.64</v>
      </c>
      <c r="H4" s="23">
        <v>47184.3</v>
      </c>
      <c r="I4" s="23">
        <v>49940.61</v>
      </c>
      <c r="J4" s="23">
        <v>49705.82</v>
      </c>
      <c r="K4" s="23">
        <v>49076.33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>
      <c r="A5" s="13" t="s">
        <v>12</v>
      </c>
      <c r="B5" s="20">
        <v>7093.933</v>
      </c>
      <c r="C5" s="20">
        <v>4337.0240000000003</v>
      </c>
      <c r="D5" s="20">
        <v>3833.096</v>
      </c>
      <c r="E5" s="20">
        <v>6456.7049999999999</v>
      </c>
      <c r="F5" s="20">
        <v>6649.1239999999998</v>
      </c>
      <c r="G5" s="20">
        <v>8346.8320000000003</v>
      </c>
      <c r="H5" s="20">
        <v>8133.88</v>
      </c>
      <c r="I5" s="20">
        <v>8714.5990000000002</v>
      </c>
      <c r="J5" s="20">
        <v>6328.3220000000001</v>
      </c>
      <c r="K5" s="20">
        <v>6801.8069999999998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>
      <c r="A6" s="15" t="s">
        <v>13</v>
      </c>
      <c r="B6" s="21">
        <v>2537.0320000000002</v>
      </c>
      <c r="C6" s="21">
        <v>2208.5810000000001</v>
      </c>
      <c r="D6" s="21">
        <v>2653.0279999999998</v>
      </c>
      <c r="E6" s="21">
        <v>2614.5830000000001</v>
      </c>
      <c r="F6" s="21">
        <v>3052.0839999999998</v>
      </c>
      <c r="G6" s="21">
        <v>3081.326</v>
      </c>
      <c r="H6" s="21">
        <v>2480.779</v>
      </c>
      <c r="I6" s="21">
        <v>2720.9749999999999</v>
      </c>
      <c r="J6" s="21">
        <v>2603.5880000000002</v>
      </c>
      <c r="K6" s="21">
        <v>2441.6559999999999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>
      <c r="A7" s="15" t="s">
        <v>14</v>
      </c>
      <c r="B7" s="21">
        <v>8509.3080000000009</v>
      </c>
      <c r="C7" s="21">
        <v>6775.8459999999995</v>
      </c>
      <c r="D7" s="21">
        <v>6074.7389999999996</v>
      </c>
      <c r="E7" s="21">
        <v>8478.3559999999998</v>
      </c>
      <c r="F7" s="21">
        <v>7414.576</v>
      </c>
      <c r="G7" s="21">
        <v>8648.1550000000007</v>
      </c>
      <c r="H7" s="21">
        <v>9067.1409999999996</v>
      </c>
      <c r="I7" s="21">
        <v>8507.3799999999992</v>
      </c>
      <c r="J7" s="21">
        <v>7569.357</v>
      </c>
      <c r="K7" s="21">
        <v>8474.1029999999992</v>
      </c>
      <c r="L7" s="30"/>
      <c r="M7" s="30"/>
      <c r="N7" s="30"/>
      <c r="O7" s="30"/>
      <c r="P7" s="30"/>
      <c r="Q7" s="30"/>
    </row>
    <row r="8" spans="1:22">
      <c r="A8" s="15" t="s">
        <v>15</v>
      </c>
      <c r="B8" s="21">
        <v>7641.4139999999998</v>
      </c>
      <c r="C8" s="21">
        <v>17946.37</v>
      </c>
      <c r="D8" s="21">
        <v>21674.94</v>
      </c>
      <c r="E8" s="21">
        <v>23370.48</v>
      </c>
      <c r="F8" s="21">
        <v>25637.01</v>
      </c>
      <c r="G8" s="21">
        <v>25097.31</v>
      </c>
      <c r="H8" s="21">
        <v>27502.49</v>
      </c>
      <c r="I8" s="21">
        <v>29997.65</v>
      </c>
      <c r="J8" s="21">
        <v>33204.550000000003</v>
      </c>
      <c r="K8" s="21">
        <v>31358.75</v>
      </c>
      <c r="L8" s="30"/>
      <c r="M8" s="30"/>
      <c r="N8" s="30"/>
      <c r="O8" s="30"/>
      <c r="P8" s="30"/>
      <c r="Q8" s="30"/>
    </row>
    <row r="9" spans="1:22">
      <c r="A9" s="17" t="s">
        <v>16</v>
      </c>
      <c r="B9" s="21">
        <v>-985.22649999999999</v>
      </c>
      <c r="C9" s="21">
        <v>-1131.787</v>
      </c>
      <c r="D9" s="21">
        <v>-1100.8150000000001</v>
      </c>
      <c r="E9" s="21">
        <v>-1420.9849999999999</v>
      </c>
      <c r="F9" s="21">
        <v>-1415.27</v>
      </c>
      <c r="G9" s="21">
        <v>-1741.366</v>
      </c>
      <c r="H9" s="21">
        <v>-1607.4069999999999</v>
      </c>
      <c r="I9" s="21">
        <v>-2326.0709999999999</v>
      </c>
      <c r="J9" s="21">
        <v>-1302.1859999999999</v>
      </c>
      <c r="K9" s="21">
        <v>-1472.0150000000001</v>
      </c>
      <c r="L9" s="30"/>
      <c r="M9" s="30"/>
      <c r="N9" s="30"/>
      <c r="O9" s="30"/>
      <c r="P9" s="30"/>
      <c r="Q9" s="30"/>
    </row>
    <row r="10" spans="1:22">
      <c r="A10" s="17" t="s">
        <v>50</v>
      </c>
      <c r="B10" s="21">
        <v>5437.4089999999997</v>
      </c>
      <c r="C10" s="21">
        <v>13243.38</v>
      </c>
      <c r="D10" s="21">
        <v>16094.55</v>
      </c>
      <c r="E10" s="21">
        <v>17112.810000000001</v>
      </c>
      <c r="F10" s="21">
        <v>19622.62</v>
      </c>
      <c r="G10" s="21">
        <v>19170.900000000001</v>
      </c>
      <c r="H10" s="21">
        <v>21331.94</v>
      </c>
      <c r="I10" s="21">
        <v>23539.1</v>
      </c>
      <c r="J10" s="21">
        <v>25699.3</v>
      </c>
      <c r="K10" s="21">
        <v>24554.57</v>
      </c>
    </row>
    <row r="11" spans="1:22">
      <c r="A11" s="18" t="s">
        <v>17</v>
      </c>
      <c r="B11" s="22">
        <v>3189.2139999999999</v>
      </c>
      <c r="C11" s="22">
        <v>5834.7709999999997</v>
      </c>
      <c r="D11" s="22">
        <v>6681.2190000000001</v>
      </c>
      <c r="E11" s="22">
        <v>7678.6360000000004</v>
      </c>
      <c r="F11" s="22">
        <v>7429.6279999999997</v>
      </c>
      <c r="G11" s="22">
        <v>7667.7280000000001</v>
      </c>
      <c r="H11" s="22">
        <v>7777.9629999999997</v>
      </c>
      <c r="I11" s="22">
        <v>8784.6919999999991</v>
      </c>
      <c r="J11" s="22">
        <v>8807.4760000000006</v>
      </c>
      <c r="K11" s="22">
        <v>8276.19</v>
      </c>
    </row>
    <row r="12" spans="1:22">
      <c r="A12" s="11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22">
      <c r="A13" s="24" t="s">
        <v>22</v>
      </c>
      <c r="B13" s="23">
        <v>48926.18</v>
      </c>
      <c r="C13" s="23">
        <v>52191.62</v>
      </c>
      <c r="D13" s="23">
        <v>49928.87</v>
      </c>
      <c r="E13" s="23">
        <v>60874.66</v>
      </c>
      <c r="F13" s="23">
        <v>63127.42</v>
      </c>
      <c r="G13" s="23">
        <v>67599.89</v>
      </c>
      <c r="H13" s="23">
        <v>70408.69</v>
      </c>
      <c r="I13" s="23">
        <v>71860.53</v>
      </c>
      <c r="J13" s="23">
        <v>72938.3</v>
      </c>
      <c r="K13" s="23">
        <v>72524.429999999993</v>
      </c>
    </row>
    <row r="14" spans="1:22">
      <c r="A14" s="13" t="s">
        <v>12</v>
      </c>
      <c r="B14" s="20">
        <v>24185.41</v>
      </c>
      <c r="C14" s="20">
        <v>22134.45</v>
      </c>
      <c r="D14" s="20">
        <v>20429.46</v>
      </c>
      <c r="E14" s="20">
        <v>25029.85</v>
      </c>
      <c r="F14" s="20">
        <v>23835.21</v>
      </c>
      <c r="G14" s="20">
        <v>29380.62</v>
      </c>
      <c r="H14" s="20">
        <v>27393.64</v>
      </c>
      <c r="I14" s="20">
        <v>27752.42</v>
      </c>
      <c r="J14" s="20">
        <v>24463.01</v>
      </c>
      <c r="K14" s="20">
        <v>24208.57</v>
      </c>
    </row>
    <row r="15" spans="1:22">
      <c r="A15" s="15" t="s">
        <v>13</v>
      </c>
      <c r="B15" s="21">
        <v>4166.5219999999999</v>
      </c>
      <c r="C15" s="21">
        <v>5440.1109999999999</v>
      </c>
      <c r="D15" s="21">
        <v>4906.5469999999996</v>
      </c>
      <c r="E15" s="21">
        <v>5326.9189999999999</v>
      </c>
      <c r="F15" s="21">
        <v>6156.5020000000004</v>
      </c>
      <c r="G15" s="21">
        <v>6390.7719999999999</v>
      </c>
      <c r="H15" s="21">
        <v>5748.5569999999998</v>
      </c>
      <c r="I15" s="21">
        <v>6343.5230000000001</v>
      </c>
      <c r="J15" s="21">
        <v>6096.567</v>
      </c>
      <c r="K15" s="21">
        <v>6086.335</v>
      </c>
    </row>
    <row r="16" spans="1:22">
      <c r="A16" s="15" t="s">
        <v>14</v>
      </c>
      <c r="B16" s="21">
        <v>15473.95</v>
      </c>
      <c r="C16" s="21">
        <v>12617.41</v>
      </c>
      <c r="D16" s="21">
        <v>10712.59</v>
      </c>
      <c r="E16" s="21">
        <v>15356.46</v>
      </c>
      <c r="F16" s="21">
        <v>14458.89</v>
      </c>
      <c r="G16" s="21">
        <v>15839.52</v>
      </c>
      <c r="H16" s="21">
        <v>17368.53</v>
      </c>
      <c r="I16" s="21">
        <v>16526.990000000002</v>
      </c>
      <c r="J16" s="21">
        <v>15536.48</v>
      </c>
      <c r="K16" s="21">
        <v>16261.26</v>
      </c>
    </row>
    <row r="17" spans="1:17">
      <c r="A17" s="15" t="s">
        <v>15</v>
      </c>
      <c r="B17" s="21">
        <v>5100.2939999999999</v>
      </c>
      <c r="C17" s="21">
        <v>11999.66</v>
      </c>
      <c r="D17" s="21">
        <v>13880.27</v>
      </c>
      <c r="E17" s="21">
        <v>15161.44</v>
      </c>
      <c r="F17" s="21">
        <v>18676.8</v>
      </c>
      <c r="G17" s="21">
        <v>15988.99</v>
      </c>
      <c r="H17" s="21">
        <v>19897.97</v>
      </c>
      <c r="I17" s="21">
        <v>21237.59</v>
      </c>
      <c r="J17" s="21">
        <v>26842.27</v>
      </c>
      <c r="K17" s="21">
        <v>25968.27</v>
      </c>
    </row>
    <row r="18" spans="1:17">
      <c r="A18" s="17" t="s">
        <v>16</v>
      </c>
      <c r="B18" s="21">
        <v>-3447.549</v>
      </c>
      <c r="C18" s="21">
        <v>-4410.6369999999997</v>
      </c>
      <c r="D18" s="21">
        <v>-4150.451</v>
      </c>
      <c r="E18" s="21">
        <v>-4950.78</v>
      </c>
      <c r="F18" s="21">
        <v>-4642.1980000000003</v>
      </c>
      <c r="G18" s="21">
        <v>-6240.06</v>
      </c>
      <c r="H18" s="21">
        <v>-5173.4350000000004</v>
      </c>
      <c r="I18" s="21">
        <v>-6446.9719999999998</v>
      </c>
      <c r="J18" s="21">
        <v>-5022.768</v>
      </c>
      <c r="K18" s="21">
        <v>-5400.4830000000002</v>
      </c>
    </row>
    <row r="19" spans="1:17">
      <c r="A19" s="17" t="s">
        <v>50</v>
      </c>
      <c r="B19" s="21">
        <v>3739.567</v>
      </c>
      <c r="C19" s="21">
        <v>8368.1679999999997</v>
      </c>
      <c r="D19" s="21">
        <v>10873.95</v>
      </c>
      <c r="E19" s="21">
        <v>11813.27</v>
      </c>
      <c r="F19" s="21">
        <v>14404.93</v>
      </c>
      <c r="G19" s="21">
        <v>12716.89</v>
      </c>
      <c r="H19" s="21">
        <v>14832.58</v>
      </c>
      <c r="I19" s="21">
        <v>16811.900000000001</v>
      </c>
      <c r="J19" s="21">
        <v>20408.330000000002</v>
      </c>
      <c r="K19" s="21">
        <v>20594.82</v>
      </c>
    </row>
    <row r="20" spans="1:17">
      <c r="A20" s="18" t="s">
        <v>17</v>
      </c>
      <c r="B20" s="22">
        <v>4808.2719999999999</v>
      </c>
      <c r="C20" s="22">
        <v>8042.0450000000001</v>
      </c>
      <c r="D20" s="22">
        <v>7156.8220000000001</v>
      </c>
      <c r="E20" s="22">
        <v>8298.9189999999999</v>
      </c>
      <c r="F20" s="22">
        <v>8913.9950000000008</v>
      </c>
      <c r="G20" s="22">
        <v>9512.0499999999993</v>
      </c>
      <c r="H20" s="22">
        <v>10238.83</v>
      </c>
      <c r="I20" s="22">
        <v>10872.77</v>
      </c>
      <c r="J20" s="22">
        <v>11456.74</v>
      </c>
      <c r="K20" s="22">
        <v>10773.93</v>
      </c>
    </row>
    <row r="21" spans="1:17">
      <c r="A21" s="11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7">
      <c r="A22" s="24" t="s">
        <v>22</v>
      </c>
      <c r="B22" s="23">
        <v>70817.320000000007</v>
      </c>
      <c r="C22" s="23">
        <v>74462.16</v>
      </c>
      <c r="D22" s="23">
        <v>68094.48</v>
      </c>
      <c r="E22" s="23">
        <v>82679.88</v>
      </c>
      <c r="F22" s="23">
        <v>83439.98</v>
      </c>
      <c r="G22" s="23">
        <v>93092.91</v>
      </c>
      <c r="H22" s="23">
        <v>97448.2</v>
      </c>
      <c r="I22" s="23">
        <v>97200.57</v>
      </c>
      <c r="J22" s="23">
        <v>99198.73</v>
      </c>
      <c r="K22" s="23">
        <v>96488.38</v>
      </c>
    </row>
    <row r="23" spans="1:17">
      <c r="A23" s="13" t="s">
        <v>12</v>
      </c>
      <c r="B23" s="20">
        <v>40237</v>
      </c>
      <c r="C23" s="20">
        <v>45353.97</v>
      </c>
      <c r="D23" s="20">
        <v>41053.35</v>
      </c>
      <c r="E23" s="20">
        <v>48034.74</v>
      </c>
      <c r="F23" s="20">
        <v>45221.85</v>
      </c>
      <c r="G23" s="20">
        <v>51263.12</v>
      </c>
      <c r="H23" s="20">
        <v>48771.44</v>
      </c>
      <c r="I23" s="20">
        <v>49517.42</v>
      </c>
      <c r="J23" s="20">
        <v>46197.33</v>
      </c>
      <c r="K23" s="20">
        <v>44541.440000000002</v>
      </c>
    </row>
    <row r="24" spans="1:17">
      <c r="A24" s="15" t="s">
        <v>13</v>
      </c>
      <c r="B24" s="21">
        <v>5203.9369999999999</v>
      </c>
      <c r="C24" s="21">
        <v>7518.1490000000003</v>
      </c>
      <c r="D24" s="21">
        <v>6821.2910000000002</v>
      </c>
      <c r="E24" s="21">
        <v>8442.4189999999999</v>
      </c>
      <c r="F24" s="21">
        <v>9244.0079999999998</v>
      </c>
      <c r="G24" s="21">
        <v>10485.69</v>
      </c>
      <c r="H24" s="21">
        <v>9838.0720000000001</v>
      </c>
      <c r="I24" s="21">
        <v>10588.34</v>
      </c>
      <c r="J24" s="21">
        <v>10165.32</v>
      </c>
      <c r="K24" s="21">
        <v>10059.99</v>
      </c>
      <c r="L24" s="30"/>
      <c r="M24" s="30"/>
      <c r="N24" s="30"/>
      <c r="O24" s="30"/>
      <c r="P24" s="30"/>
      <c r="Q24" s="30"/>
    </row>
    <row r="25" spans="1:17">
      <c r="A25" s="15" t="s">
        <v>14</v>
      </c>
      <c r="B25" s="21">
        <v>23141.200000000001</v>
      </c>
      <c r="C25" s="21">
        <v>16592.38</v>
      </c>
      <c r="D25" s="21">
        <v>14494.16</v>
      </c>
      <c r="E25" s="21">
        <v>19726.88</v>
      </c>
      <c r="F25" s="21">
        <v>18692.5</v>
      </c>
      <c r="G25" s="21">
        <v>22375.75</v>
      </c>
      <c r="H25" s="21">
        <v>24590.29</v>
      </c>
      <c r="I25" s="21">
        <v>23716.81</v>
      </c>
      <c r="J25" s="21">
        <v>23043.16</v>
      </c>
      <c r="K25" s="21">
        <v>23182.39</v>
      </c>
      <c r="L25" s="30"/>
      <c r="M25" s="30"/>
      <c r="N25" s="30"/>
      <c r="O25" s="30"/>
      <c r="P25" s="30"/>
      <c r="Q25" s="30"/>
    </row>
    <row r="26" spans="1:17">
      <c r="A26" s="15" t="s">
        <v>15</v>
      </c>
      <c r="B26" s="21">
        <v>2235.1880000000001</v>
      </c>
      <c r="C26" s="21">
        <v>4997.66</v>
      </c>
      <c r="D26" s="21">
        <v>5725.6530000000002</v>
      </c>
      <c r="E26" s="21">
        <v>6475.8310000000001</v>
      </c>
      <c r="F26" s="21">
        <v>10281.61</v>
      </c>
      <c r="G26" s="21">
        <v>8968.36</v>
      </c>
      <c r="H26" s="21">
        <v>14248.39</v>
      </c>
      <c r="I26" s="21">
        <v>13378.01</v>
      </c>
      <c r="J26" s="21">
        <v>19792.900000000001</v>
      </c>
      <c r="K26" s="21">
        <v>18704.560000000001</v>
      </c>
      <c r="L26" s="30"/>
      <c r="M26" s="30"/>
      <c r="N26" s="30"/>
      <c r="O26" s="30"/>
      <c r="P26" s="30"/>
      <c r="Q26" s="30"/>
    </row>
    <row r="27" spans="1:17">
      <c r="A27" s="17" t="s">
        <v>16</v>
      </c>
      <c r="B27" s="21">
        <v>-6077.0969999999998</v>
      </c>
      <c r="C27" s="21">
        <v>-9502.1659999999993</v>
      </c>
      <c r="D27" s="21">
        <v>-9377.6790000000001</v>
      </c>
      <c r="E27" s="21">
        <v>-10424.73</v>
      </c>
      <c r="F27" s="21">
        <v>-9866.6219999999994</v>
      </c>
      <c r="G27" s="21">
        <v>-11955.49</v>
      </c>
      <c r="H27" s="21">
        <v>-10113.700000000001</v>
      </c>
      <c r="I27" s="21">
        <v>-12522.66</v>
      </c>
      <c r="J27" s="21">
        <v>-10636.04</v>
      </c>
      <c r="K27" s="21">
        <v>-10952.53</v>
      </c>
      <c r="L27" s="30"/>
      <c r="M27" s="30"/>
      <c r="N27" s="30"/>
      <c r="O27" s="30"/>
      <c r="P27" s="30"/>
      <c r="Q27" s="30"/>
    </row>
    <row r="28" spans="1:17">
      <c r="A28" s="17" t="s">
        <v>50</v>
      </c>
      <c r="B28" s="21">
        <v>2247.9679999999998</v>
      </c>
      <c r="C28" s="21">
        <v>5144.5619999999999</v>
      </c>
      <c r="D28" s="21">
        <v>7179.308</v>
      </c>
      <c r="E28" s="21">
        <v>7477.8649999999998</v>
      </c>
      <c r="F28" s="21">
        <v>10187.790000000001</v>
      </c>
      <c r="G28" s="21">
        <v>9731.1309999999994</v>
      </c>
      <c r="H28" s="21">
        <v>12294.01</v>
      </c>
      <c r="I28" s="21">
        <v>12992.31</v>
      </c>
      <c r="J28" s="21">
        <v>16493.759999999998</v>
      </c>
      <c r="K28" s="21">
        <v>17082.509999999998</v>
      </c>
      <c r="L28" s="30"/>
      <c r="M28" s="30"/>
      <c r="N28" s="30"/>
      <c r="O28" s="30"/>
      <c r="P28" s="30"/>
      <c r="Q28" s="30"/>
    </row>
    <row r="29" spans="1:17">
      <c r="A29" s="18" t="s">
        <v>17</v>
      </c>
      <c r="B29" s="22">
        <v>6064.2939999999999</v>
      </c>
      <c r="C29" s="22">
        <v>9355.1720000000005</v>
      </c>
      <c r="D29" s="22">
        <v>7924.0659999999998</v>
      </c>
      <c r="E29" s="22">
        <v>9422.6389999999992</v>
      </c>
      <c r="F29" s="22">
        <v>9960.3649999999998</v>
      </c>
      <c r="G29" s="22">
        <v>11192.6</v>
      </c>
      <c r="H29" s="22">
        <v>12068.06</v>
      </c>
      <c r="I29" s="22">
        <v>12908.41</v>
      </c>
      <c r="J29" s="22">
        <v>13935.17</v>
      </c>
      <c r="K29" s="22">
        <v>12574.58</v>
      </c>
      <c r="L29" s="30"/>
      <c r="M29" s="30"/>
      <c r="N29" s="30"/>
      <c r="O29" s="30"/>
      <c r="P29" s="30"/>
      <c r="Q29" s="30"/>
    </row>
    <row r="30" spans="1:17">
      <c r="A30" s="11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0"/>
      <c r="M30" s="30"/>
      <c r="N30" s="30"/>
      <c r="O30" s="30"/>
      <c r="P30" s="30"/>
      <c r="Q30" s="30"/>
    </row>
    <row r="31" spans="1:17">
      <c r="A31" s="24" t="s">
        <v>22</v>
      </c>
      <c r="B31" s="23">
        <v>94027.16</v>
      </c>
      <c r="C31" s="23">
        <v>101189.6</v>
      </c>
      <c r="D31" s="23">
        <v>93754.65</v>
      </c>
      <c r="E31" s="23">
        <v>114381.1</v>
      </c>
      <c r="F31" s="23">
        <v>112951.6</v>
      </c>
      <c r="G31" s="23">
        <v>129528.3</v>
      </c>
      <c r="H31" s="23">
        <v>134775.9</v>
      </c>
      <c r="I31" s="23">
        <v>133737.20000000001</v>
      </c>
      <c r="J31" s="23">
        <v>137053.9</v>
      </c>
      <c r="K31" s="23">
        <v>130406.3</v>
      </c>
      <c r="L31" s="30"/>
      <c r="M31" s="30"/>
      <c r="N31" s="30"/>
      <c r="O31" s="30"/>
      <c r="P31" s="30"/>
      <c r="Q31" s="30"/>
    </row>
    <row r="32" spans="1:17">
      <c r="A32" s="13" t="s">
        <v>12</v>
      </c>
      <c r="B32" s="20">
        <v>54972.29</v>
      </c>
      <c r="C32" s="20">
        <v>68246.039999999994</v>
      </c>
      <c r="D32" s="20">
        <v>65269.23</v>
      </c>
      <c r="E32" s="20">
        <v>74247.7</v>
      </c>
      <c r="F32" s="20">
        <v>72397.919999999998</v>
      </c>
      <c r="G32" s="20">
        <v>80946.399999999994</v>
      </c>
      <c r="H32" s="20">
        <v>77849.570000000007</v>
      </c>
      <c r="I32" s="20">
        <v>80241.490000000005</v>
      </c>
      <c r="J32" s="20">
        <v>75314.66</v>
      </c>
      <c r="K32" s="20">
        <v>75130.42</v>
      </c>
    </row>
    <row r="33" spans="1:23">
      <c r="A33" s="15" t="s">
        <v>13</v>
      </c>
      <c r="B33" s="21">
        <v>7868.0820000000003</v>
      </c>
      <c r="C33" s="21">
        <v>10269.01</v>
      </c>
      <c r="D33" s="21">
        <v>10638.02</v>
      </c>
      <c r="E33" s="21">
        <v>13564.67</v>
      </c>
      <c r="F33" s="21">
        <v>13143.98</v>
      </c>
      <c r="G33" s="21">
        <v>18233.259999999998</v>
      </c>
      <c r="H33" s="21">
        <v>18399.7</v>
      </c>
      <c r="I33" s="21">
        <v>19135.439999999999</v>
      </c>
      <c r="J33" s="21">
        <v>18320.03</v>
      </c>
      <c r="K33" s="21">
        <v>18631.03</v>
      </c>
    </row>
    <row r="34" spans="1:23">
      <c r="A34" s="15" t="s">
        <v>14</v>
      </c>
      <c r="B34" s="21">
        <v>31456.05</v>
      </c>
      <c r="C34" s="21">
        <v>23985.27</v>
      </c>
      <c r="D34" s="21">
        <v>20001.96</v>
      </c>
      <c r="E34" s="21">
        <v>27907.83</v>
      </c>
      <c r="F34" s="21">
        <v>26483.65</v>
      </c>
      <c r="G34" s="21">
        <v>31580.89</v>
      </c>
      <c r="H34" s="21">
        <v>33023.449999999997</v>
      </c>
      <c r="I34" s="21">
        <v>32368.5</v>
      </c>
      <c r="J34" s="21">
        <v>33149.78</v>
      </c>
      <c r="K34" s="21">
        <v>30675.81</v>
      </c>
    </row>
    <row r="35" spans="1:23">
      <c r="A35" s="15" t="s">
        <v>15</v>
      </c>
      <c r="B35" s="21">
        <v>-269.25319999999999</v>
      </c>
      <c r="C35" s="21">
        <v>-1310.7360000000001</v>
      </c>
      <c r="D35" s="21">
        <v>-2154.5650000000001</v>
      </c>
      <c r="E35" s="21">
        <v>-1339.0640000000001</v>
      </c>
      <c r="F35" s="21">
        <v>926.07330000000002</v>
      </c>
      <c r="G35" s="21">
        <v>-1232.25</v>
      </c>
      <c r="H35" s="21">
        <v>5503.1419999999998</v>
      </c>
      <c r="I35" s="21">
        <v>1991.788</v>
      </c>
      <c r="J35" s="21">
        <v>10269.370000000001</v>
      </c>
      <c r="K35" s="21">
        <v>5969.0780000000004</v>
      </c>
    </row>
    <row r="36" spans="1:23">
      <c r="A36" s="17" t="s">
        <v>16</v>
      </c>
      <c r="B36" s="21">
        <v>-8996.1290000000008</v>
      </c>
      <c r="C36" s="21">
        <v>-15673.1</v>
      </c>
      <c r="D36" s="21">
        <v>-16548.759999999998</v>
      </c>
      <c r="E36" s="21">
        <v>-17762.38</v>
      </c>
      <c r="F36" s="21">
        <v>-17849.669999999998</v>
      </c>
      <c r="G36" s="21">
        <v>-21837.919999999998</v>
      </c>
      <c r="H36" s="21">
        <v>-17787.78</v>
      </c>
      <c r="I36" s="21">
        <v>-22034.14</v>
      </c>
      <c r="J36" s="21">
        <v>-19391.490000000002</v>
      </c>
      <c r="K36" s="21">
        <v>-21117.08</v>
      </c>
    </row>
    <row r="37" spans="1:23">
      <c r="A37" s="17" t="s">
        <v>50</v>
      </c>
      <c r="B37" s="21">
        <v>1754.799</v>
      </c>
      <c r="C37" s="21">
        <v>3388.5419999999999</v>
      </c>
      <c r="D37" s="21">
        <v>4739.2070000000003</v>
      </c>
      <c r="E37" s="21">
        <v>5323.7929999999997</v>
      </c>
      <c r="F37" s="21">
        <v>7251.7740000000003</v>
      </c>
      <c r="G37" s="21">
        <v>7719.0959999999995</v>
      </c>
      <c r="H37" s="21">
        <v>9493.4930000000004</v>
      </c>
      <c r="I37" s="21">
        <v>9457.0220000000008</v>
      </c>
      <c r="J37" s="21">
        <v>13728.47</v>
      </c>
      <c r="K37" s="21">
        <v>12776.77</v>
      </c>
    </row>
    <row r="38" spans="1:23">
      <c r="A38" s="18" t="s">
        <v>17</v>
      </c>
      <c r="B38" s="22">
        <v>6972.0479999999998</v>
      </c>
      <c r="C38" s="22">
        <v>10973.76</v>
      </c>
      <c r="D38" s="22">
        <v>9654.9979999999996</v>
      </c>
      <c r="E38" s="22">
        <v>11099.43</v>
      </c>
      <c r="F38" s="22">
        <v>11523.88</v>
      </c>
      <c r="G38" s="22">
        <v>12886.49</v>
      </c>
      <c r="H38" s="22">
        <v>13797.41</v>
      </c>
      <c r="I38" s="22">
        <v>14568.95</v>
      </c>
      <c r="J38" s="22">
        <v>15932.33</v>
      </c>
      <c r="K38" s="22">
        <v>14309.39</v>
      </c>
    </row>
    <row r="39" spans="1:23">
      <c r="A39" s="11" t="s">
        <v>21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23">
      <c r="A40" s="24" t="s">
        <v>22</v>
      </c>
      <c r="B40" s="23">
        <v>166917.70000000001</v>
      </c>
      <c r="C40" s="23">
        <v>178691.4</v>
      </c>
      <c r="D40" s="23">
        <v>174826.7</v>
      </c>
      <c r="E40" s="23">
        <v>213133.1</v>
      </c>
      <c r="F40" s="23">
        <v>234575</v>
      </c>
      <c r="G40" s="23">
        <v>295313.90000000002</v>
      </c>
      <c r="H40" s="23">
        <v>294655.90000000002</v>
      </c>
      <c r="I40" s="23">
        <v>302481</v>
      </c>
      <c r="J40" s="23">
        <v>299245.8</v>
      </c>
      <c r="K40" s="23">
        <v>303271.5</v>
      </c>
    </row>
    <row r="41" spans="1:23">
      <c r="A41" s="13" t="s">
        <v>12</v>
      </c>
      <c r="B41" s="20">
        <v>93668.4</v>
      </c>
      <c r="C41" s="20">
        <v>112433.60000000001</v>
      </c>
      <c r="D41" s="20">
        <v>113523.1</v>
      </c>
      <c r="E41" s="20">
        <v>131606.9</v>
      </c>
      <c r="F41" s="20">
        <v>146648.5</v>
      </c>
      <c r="G41" s="20">
        <v>166412.9</v>
      </c>
      <c r="H41" s="20">
        <v>164991</v>
      </c>
      <c r="I41" s="20">
        <v>164458.9</v>
      </c>
      <c r="J41" s="20">
        <v>158879.5</v>
      </c>
      <c r="K41" s="20">
        <v>161604.1</v>
      </c>
    </row>
    <row r="42" spans="1:23">
      <c r="A42" s="15" t="s">
        <v>13</v>
      </c>
      <c r="B42" s="21">
        <v>29279.7</v>
      </c>
      <c r="C42" s="21">
        <v>43653.36</v>
      </c>
      <c r="D42" s="21">
        <v>47609.84</v>
      </c>
      <c r="E42" s="21">
        <v>61929.87</v>
      </c>
      <c r="F42" s="21">
        <v>70187.399999999994</v>
      </c>
      <c r="G42" s="21">
        <v>113547.6</v>
      </c>
      <c r="H42" s="21">
        <v>102052</v>
      </c>
      <c r="I42" s="21">
        <v>114712.1</v>
      </c>
      <c r="J42" s="21">
        <v>114667.4</v>
      </c>
      <c r="K42" s="21">
        <v>119384.5</v>
      </c>
    </row>
    <row r="43" spans="1:23">
      <c r="A43" s="15" t="s">
        <v>14</v>
      </c>
      <c r="B43" s="21">
        <v>51617.65</v>
      </c>
      <c r="C43" s="21">
        <v>40780.300000000003</v>
      </c>
      <c r="D43" s="21">
        <v>35378.6</v>
      </c>
      <c r="E43" s="21">
        <v>46933.68</v>
      </c>
      <c r="F43" s="21">
        <v>45222.080000000002</v>
      </c>
      <c r="G43" s="21">
        <v>54291.07</v>
      </c>
      <c r="H43" s="21">
        <v>52417.82</v>
      </c>
      <c r="I43" s="21">
        <v>53934.5</v>
      </c>
      <c r="J43" s="21">
        <v>53359.19</v>
      </c>
      <c r="K43" s="21">
        <v>48635.9</v>
      </c>
    </row>
    <row r="44" spans="1:23">
      <c r="A44" s="15" t="s">
        <v>15</v>
      </c>
      <c r="B44" s="21">
        <v>-7648.0050000000001</v>
      </c>
      <c r="C44" s="21">
        <v>-18175.86</v>
      </c>
      <c r="D44" s="21">
        <v>-21684.9</v>
      </c>
      <c r="E44" s="21">
        <v>-27337.32</v>
      </c>
      <c r="F44" s="21">
        <v>-27482.9</v>
      </c>
      <c r="G44" s="21">
        <v>-38937.589999999997</v>
      </c>
      <c r="H44" s="21">
        <v>-24804.98</v>
      </c>
      <c r="I44" s="21">
        <v>-30624.43</v>
      </c>
      <c r="J44" s="21">
        <v>-27660.34</v>
      </c>
      <c r="K44" s="21">
        <v>-26353.09</v>
      </c>
      <c r="L44" s="34"/>
    </row>
    <row r="45" spans="1:23">
      <c r="A45" s="17" t="s">
        <v>16</v>
      </c>
      <c r="B45" s="21">
        <v>-19290.53</v>
      </c>
      <c r="C45" s="21">
        <v>-34418.129999999997</v>
      </c>
      <c r="D45" s="21">
        <v>-37264.49</v>
      </c>
      <c r="E45" s="21">
        <v>-44637.29</v>
      </c>
      <c r="F45" s="21">
        <v>-46541.26</v>
      </c>
      <c r="G45" s="21">
        <v>-61053.81</v>
      </c>
      <c r="H45" s="21">
        <v>-49540.160000000003</v>
      </c>
      <c r="I45" s="21">
        <v>-55420.93</v>
      </c>
      <c r="J45" s="21">
        <v>-56327.94</v>
      </c>
      <c r="K45" s="21">
        <v>-53463.87</v>
      </c>
    </row>
    <row r="46" spans="1:23">
      <c r="A46" s="17" t="s">
        <v>50</v>
      </c>
      <c r="B46" s="21">
        <v>3872.23</v>
      </c>
      <c r="C46" s="21">
        <v>3257.3139999999999</v>
      </c>
      <c r="D46" s="21">
        <v>4360.6509999999998</v>
      </c>
      <c r="E46" s="21">
        <v>5024.2489999999998</v>
      </c>
      <c r="F46" s="21">
        <v>6168.7740000000003</v>
      </c>
      <c r="G46" s="21">
        <v>7624.81</v>
      </c>
      <c r="H46" s="21">
        <v>9532.3809999999994</v>
      </c>
      <c r="I46" s="21">
        <v>9030.2860000000001</v>
      </c>
      <c r="J46" s="21">
        <v>11944.53</v>
      </c>
      <c r="K46" s="21">
        <v>11774.43</v>
      </c>
    </row>
    <row r="47" spans="1:23">
      <c r="A47" s="18" t="s">
        <v>17</v>
      </c>
      <c r="B47" s="22">
        <v>7770.2659999999996</v>
      </c>
      <c r="C47" s="22">
        <v>12984.92</v>
      </c>
      <c r="D47" s="22">
        <v>11218.93</v>
      </c>
      <c r="E47" s="22">
        <v>12275.61</v>
      </c>
      <c r="F47" s="22">
        <v>12889.5</v>
      </c>
      <c r="G47" s="22">
        <v>14491.34</v>
      </c>
      <c r="H47" s="22">
        <v>15202.79</v>
      </c>
      <c r="I47" s="22">
        <v>15766.24</v>
      </c>
      <c r="J47" s="22">
        <v>16722.98</v>
      </c>
      <c r="K47" s="22">
        <v>15336.35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2:23"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2:23"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2:23"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2:23"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2:23"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2:23"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70" spans="12:25"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2:25"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2:25"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2:25"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2:25"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2:25"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2:25"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2:25"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92" spans="12:25"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2:25"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2:25"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2:25"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2:25"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2:25"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2:25"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2:25"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2:25"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2" sqref="A2"/>
    </sheetView>
  </sheetViews>
  <sheetFormatPr defaultColWidth="9.109375" defaultRowHeight="14.4"/>
  <cols>
    <col min="1" max="1" width="39.44140625" style="30" bestFit="1" customWidth="1"/>
    <col min="2" max="11" width="15.5546875" style="30" customWidth="1"/>
    <col min="12" max="16384" width="9.109375" style="30"/>
  </cols>
  <sheetData>
    <row r="1" spans="1:11" s="43" customFormat="1">
      <c r="A1" s="42" t="s">
        <v>46</v>
      </c>
    </row>
    <row r="3" spans="1:11">
      <c r="A3" s="11" t="s">
        <v>18</v>
      </c>
      <c r="B3" s="12">
        <v>1959</v>
      </c>
      <c r="C3" s="12">
        <v>1972</v>
      </c>
      <c r="D3" s="12">
        <v>1982</v>
      </c>
      <c r="E3" s="12">
        <v>1989</v>
      </c>
      <c r="F3" s="12">
        <v>1995</v>
      </c>
      <c r="G3" s="12">
        <v>2000</v>
      </c>
      <c r="H3" s="12">
        <v>2004</v>
      </c>
      <c r="I3" s="12">
        <v>2007</v>
      </c>
      <c r="J3" s="12">
        <v>2010</v>
      </c>
      <c r="K3" s="12">
        <v>2013</v>
      </c>
    </row>
    <row r="4" spans="1:11">
      <c r="A4" s="24" t="s">
        <v>22</v>
      </c>
      <c r="B4" s="23">
        <v>25781.7</v>
      </c>
      <c r="C4" s="23">
        <v>31267.82</v>
      </c>
      <c r="D4" s="23">
        <v>34235.79</v>
      </c>
      <c r="E4" s="23">
        <v>40920.11</v>
      </c>
      <c r="F4" s="23">
        <v>42752.78</v>
      </c>
      <c r="G4" s="23">
        <v>45173.64</v>
      </c>
      <c r="H4" s="23">
        <v>47184.3</v>
      </c>
      <c r="I4" s="23">
        <v>49940.61</v>
      </c>
      <c r="J4" s="23">
        <v>49705.82</v>
      </c>
      <c r="K4" s="23">
        <v>49076.33</v>
      </c>
    </row>
    <row r="5" spans="1:11">
      <c r="A5" s="13" t="s">
        <v>12</v>
      </c>
      <c r="B5" s="14">
        <f>+'Suplemental Table 4'!B5/'Suplemental Table 4'!B4*100</f>
        <v>27.515381064863835</v>
      </c>
      <c r="C5" s="14">
        <f>+'Suplemental Table 4'!C5/'Suplemental Table 4'!C4*100</f>
        <v>13.870567247732653</v>
      </c>
      <c r="D5" s="14">
        <f>+'Suplemental Table 4'!D5/'Suplemental Table 4'!D4*100</f>
        <v>11.196166351061272</v>
      </c>
      <c r="E5" s="14">
        <f>+'Suplemental Table 4'!E5/'Suplemental Table 4'!E4*100</f>
        <v>15.778806557460378</v>
      </c>
      <c r="F5" s="14">
        <f>+'Suplemental Table 4'!F5/'Suplemental Table 4'!F4*100</f>
        <v>15.552495065817942</v>
      </c>
      <c r="G5" s="14">
        <f>+'Suplemental Table 4'!G5/'Suplemental Table 4'!G4*100</f>
        <v>18.477218129865118</v>
      </c>
      <c r="H5" s="14">
        <f>+'Suplemental Table 4'!H5/'Suplemental Table 4'!H4*100</f>
        <v>17.238530612936927</v>
      </c>
      <c r="I5" s="14">
        <f>+'Suplemental Table 4'!I5/'Suplemental Table 4'!I4*100</f>
        <v>17.449925020939872</v>
      </c>
      <c r="J5" s="14">
        <f>+'Suplemental Table 4'!J5/'Suplemental Table 4'!J4*100</f>
        <v>12.731551355555549</v>
      </c>
      <c r="K5" s="14">
        <f>+'Suplemental Table 4'!K5/'Suplemental Table 4'!K4*100</f>
        <v>13.859648836822149</v>
      </c>
    </row>
    <row r="6" spans="1:11">
      <c r="A6" s="15" t="s">
        <v>13</v>
      </c>
      <c r="B6" s="16">
        <f>+'Suplemental Table 4'!B6/'Suplemental Table 4'!B4*100</f>
        <v>9.8404372093384076</v>
      </c>
      <c r="C6" s="16">
        <f>+'Suplemental Table 4'!C6/'Suplemental Table 4'!C4*100</f>
        <v>7.0634313489075993</v>
      </c>
      <c r="D6" s="16">
        <f>+'Suplemental Table 4'!D6/'Suplemental Table 4'!D4*100</f>
        <v>7.7492822569597486</v>
      </c>
      <c r="E6" s="16">
        <f>+'Suplemental Table 4'!E6/'Suplemental Table 4'!E4*100</f>
        <v>6.389481846456424</v>
      </c>
      <c r="F6" s="16">
        <f>+'Suplemental Table 4'!F6/'Suplemental Table 4'!F4*100</f>
        <v>7.1389135396575378</v>
      </c>
      <c r="G6" s="16">
        <f>+'Suplemental Table 4'!G6/'Suplemental Table 4'!G4*100</f>
        <v>6.8210708723051763</v>
      </c>
      <c r="H6" s="16">
        <f>+'Suplemental Table 4'!H6/'Suplemental Table 4'!H4*100</f>
        <v>5.257636544359034</v>
      </c>
      <c r="I6" s="16">
        <f>+'Suplemental Table 4'!I6/'Suplemental Table 4'!I4*100</f>
        <v>5.4484216352183115</v>
      </c>
      <c r="J6" s="16">
        <f>+'Suplemental Table 4'!J6/'Suplemental Table 4'!J4*100</f>
        <v>5.2379942630460583</v>
      </c>
      <c r="K6" s="16">
        <f>+'Suplemental Table 4'!K6/'Suplemental Table 4'!K4*100</f>
        <v>4.9752212522819041</v>
      </c>
    </row>
    <row r="7" spans="1:11">
      <c r="A7" s="15" t="s">
        <v>14</v>
      </c>
      <c r="B7" s="16">
        <f>+'Suplemental Table 4'!B7/'Suplemental Table 4'!B4*100</f>
        <v>33.005224636079085</v>
      </c>
      <c r="C7" s="16">
        <f>+'Suplemental Table 4'!C7/'Suplemental Table 4'!C4*100</f>
        <v>21.670349899673209</v>
      </c>
      <c r="D7" s="16">
        <f>+'Suplemental Table 4'!D7/'Suplemental Table 4'!D4*100</f>
        <v>17.743825978603091</v>
      </c>
      <c r="E7" s="16">
        <f>+'Suplemental Table 4'!E7/'Suplemental Table 4'!E4*100</f>
        <v>20.719289366524187</v>
      </c>
      <c r="F7" s="16">
        <f>+'Suplemental Table 4'!F7/'Suplemental Table 4'!F4*100</f>
        <v>17.342909630671972</v>
      </c>
      <c r="G7" s="16">
        <f>+'Suplemental Table 4'!G7/'Suplemental Table 4'!G4*100</f>
        <v>19.14425093926458</v>
      </c>
      <c r="H7" s="16">
        <f>+'Suplemental Table 4'!H7/'Suplemental Table 4'!H4*100</f>
        <v>19.216436399395558</v>
      </c>
      <c r="I7" s="16">
        <f>+'Suplemental Table 4'!I7/'Suplemental Table 4'!I4*100</f>
        <v>17.034994166070458</v>
      </c>
      <c r="J7" s="16">
        <f>+'Suplemental Table 4'!J7/'Suplemental Table 4'!J4*100</f>
        <v>15.228311292319491</v>
      </c>
      <c r="K7" s="16">
        <f>+'Suplemental Table 4'!K7/'Suplemental Table 4'!K4*100</f>
        <v>17.26718970224546</v>
      </c>
    </row>
    <row r="8" spans="1:11">
      <c r="A8" s="15" t="s">
        <v>15</v>
      </c>
      <c r="B8" s="16">
        <f>+'Suplemental Table 4'!B8/'Suplemental Table 4'!B4*100</f>
        <v>29.63890666635637</v>
      </c>
      <c r="C8" s="16">
        <f>+'Suplemental Table 4'!C8/'Suplemental Table 4'!C4*100</f>
        <v>57.39565470186281</v>
      </c>
      <c r="D8" s="16">
        <f>+'Suplemental Table 4'!D8/'Suplemental Table 4'!D4*100</f>
        <v>63.310763385334468</v>
      </c>
      <c r="E8" s="16">
        <f>+'Suplemental Table 4'!E8/'Suplemental Table 4'!E4*100</f>
        <v>57.112456442565772</v>
      </c>
      <c r="F8" s="16">
        <f>+'Suplemental Table 4'!F8/'Suplemental Table 4'!F4*100</f>
        <v>59.96571451026108</v>
      </c>
      <c r="G8" s="16">
        <f>+'Suplemental Table 4'!G8/'Suplemental Table 4'!G4*100</f>
        <v>55.55742242599888</v>
      </c>
      <c r="H8" s="16">
        <f>+'Suplemental Table 4'!H8/'Suplemental Table 4'!H4*100</f>
        <v>58.287375249818261</v>
      </c>
      <c r="I8" s="16">
        <f>+'Suplemental Table 4'!I8/'Suplemental Table 4'!I4*100</f>
        <v>60.066647163500811</v>
      </c>
      <c r="J8" s="16">
        <f>+'Suplemental Table 4'!J8/'Suplemental Table 4'!J4*100</f>
        <v>66.802137053568373</v>
      </c>
      <c r="K8" s="16">
        <f>+'Suplemental Table 4'!K8/'Suplemental Table 4'!K4*100</f>
        <v>63.897911681659977</v>
      </c>
    </row>
    <row r="9" spans="1:11">
      <c r="A9" s="17" t="s">
        <v>16</v>
      </c>
      <c r="B9" s="16">
        <f>+'Suplemental Table 4'!B9/'Suplemental Table 4'!B4*100</f>
        <v>-3.821417904948083</v>
      </c>
      <c r="C9" s="16">
        <f>+'Suplemental Table 4'!C9/'Suplemental Table 4'!C4*100</f>
        <v>-3.6196543283158209</v>
      </c>
      <c r="D9" s="16">
        <f>+'Suplemental Table 4'!D9/'Suplemental Table 4'!D4*100</f>
        <v>-3.2153924299687553</v>
      </c>
      <c r="E9" s="16">
        <f>+'Suplemental Table 4'!E9/'Suplemental Table 4'!E4*100</f>
        <v>-3.4725835292231619</v>
      </c>
      <c r="F9" s="16">
        <f>+'Suplemental Table 4'!F9/'Suplemental Table 4'!F4*100</f>
        <v>-3.3103578293622071</v>
      </c>
      <c r="G9" s="16">
        <f>+'Suplemental Table 4'!G9/'Suplemental Table 4'!G4*100</f>
        <v>-3.8548277269664344</v>
      </c>
      <c r="H9" s="16">
        <f>+'Suplemental Table 4'!H9/'Suplemental Table 4'!H4*100</f>
        <v>-3.4066564514043862</v>
      </c>
      <c r="I9" s="16">
        <f>+'Suplemental Table 4'!I9/'Suplemental Table 4'!I4*100</f>
        <v>-4.6576743856352572</v>
      </c>
      <c r="J9" s="16">
        <f>+'Suplemental Table 4'!J9/'Suplemental Table 4'!J4*100</f>
        <v>-2.6197857715655832</v>
      </c>
      <c r="K9" s="16">
        <f>+'Suplemental Table 4'!K9/'Suplemental Table 4'!K4*100</f>
        <v>-2.9994398521649845</v>
      </c>
    </row>
    <row r="10" spans="1:11">
      <c r="A10" s="17" t="s">
        <v>50</v>
      </c>
      <c r="B10" s="16">
        <f>+'Suplemental Table 4'!B10/'Suplemental Table 4'!B4*100</f>
        <v>21.090188001567</v>
      </c>
      <c r="C10" s="16">
        <f>+'Suplemental Table 4'!C10/'Suplemental Table 4'!C4*100</f>
        <v>42.354663676585062</v>
      </c>
      <c r="D10" s="16">
        <f>+'Suplemental Table 4'!D10/'Suplemental Table 4'!D4*100</f>
        <v>47.010891233998102</v>
      </c>
      <c r="E10" s="16">
        <f>+'Suplemental Table 4'!E10/'Suplemental Table 4'!E4*100</f>
        <v>41.820048870836374</v>
      </c>
      <c r="F10" s="16">
        <f>+'Suplemental Table 4'!F10/'Suplemental Table 4'!F4*100</f>
        <v>45.897880792781194</v>
      </c>
      <c r="G10" s="16">
        <f>+'Suplemental Table 4'!G10/'Suplemental Table 4'!G4*100</f>
        <v>42.438244958785702</v>
      </c>
      <c r="H10" s="16">
        <f>+'Suplemental Table 4'!H10/'Suplemental Table 4'!H4*100</f>
        <v>45.209826149799817</v>
      </c>
      <c r="I10" s="16">
        <f>+'Suplemental Table 4'!I10/'Suplemental Table 4'!I4*100</f>
        <v>47.134185986114304</v>
      </c>
      <c r="J10" s="16">
        <f>+'Suplemental Table 4'!J10/'Suplemental Table 4'!J4*100</f>
        <v>51.702798585759169</v>
      </c>
      <c r="K10" s="16">
        <f>+'Suplemental Table 4'!K10/'Suplemental Table 4'!K4*100</f>
        <v>50.033427519946983</v>
      </c>
    </row>
    <row r="11" spans="1:11">
      <c r="A11" s="18" t="s">
        <v>17</v>
      </c>
      <c r="B11" s="19">
        <f>+'Suplemental Table 4'!B11/'Suplemental Table 4'!B4*100</f>
        <v>12.370068692134343</v>
      </c>
      <c r="C11" s="19">
        <f>+'Suplemental Table 4'!C11/'Suplemental Table 4'!C4*100</f>
        <v>18.660626164535934</v>
      </c>
      <c r="D11" s="19">
        <f>+'Suplemental Table 4'!D11/'Suplemental Table 4'!D4*100</f>
        <v>19.515305474183595</v>
      </c>
      <c r="E11" s="19">
        <f>+'Suplemental Table 4'!E11/'Suplemental Table 4'!E4*100</f>
        <v>18.76494466901482</v>
      </c>
      <c r="F11" s="19">
        <f>+'Suplemental Table 4'!F11/'Suplemental Table 4'!F4*100</f>
        <v>17.3781166979083</v>
      </c>
      <c r="G11" s="19">
        <f>+'Suplemental Table 4'!G11/'Suplemental Table 4'!G4*100</f>
        <v>16.973898937521973</v>
      </c>
      <c r="H11" s="19">
        <f>+'Suplemental Table 4'!H11/'Suplemental Table 4'!H4*100</f>
        <v>16.484218267516948</v>
      </c>
      <c r="I11" s="19">
        <f>+'Suplemental Table 4'!I11/'Suplemental Table 4'!I4*100</f>
        <v>17.590277731889937</v>
      </c>
      <c r="J11" s="19">
        <f>+'Suplemental Table 4'!J11/'Suplemental Table 4'!J4*100</f>
        <v>17.719204712848516</v>
      </c>
      <c r="K11" s="19">
        <f>+'Suplemental Table 4'!K11/'Suplemental Table 4'!K4*100</f>
        <v>16.86391382566708</v>
      </c>
    </row>
    <row r="12" spans="1:11">
      <c r="A12" s="11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>
      <c r="A13" s="24" t="s">
        <v>22</v>
      </c>
      <c r="B13" s="23">
        <v>48926.18</v>
      </c>
      <c r="C13" s="23">
        <v>52191.62</v>
      </c>
      <c r="D13" s="23">
        <v>49928.87</v>
      </c>
      <c r="E13" s="23">
        <v>60874.66</v>
      </c>
      <c r="F13" s="23">
        <v>63127.42</v>
      </c>
      <c r="G13" s="23">
        <v>67599.89</v>
      </c>
      <c r="H13" s="23">
        <v>70408.69</v>
      </c>
      <c r="I13" s="23">
        <v>71860.53</v>
      </c>
      <c r="J13" s="23">
        <v>72938.3</v>
      </c>
      <c r="K13" s="23">
        <v>72524.429999999993</v>
      </c>
    </row>
    <row r="14" spans="1:11">
      <c r="A14" s="13" t="s">
        <v>12</v>
      </c>
      <c r="B14" s="14">
        <f>+'Suplemental Table 4'!B14/'Suplemental Table 4'!B13*100</f>
        <v>49.432451092646104</v>
      </c>
      <c r="C14" s="14">
        <f>+'Suplemental Table 4'!C14/'Suplemental Table 4'!C13*100</f>
        <v>42.40996926326487</v>
      </c>
      <c r="D14" s="14">
        <f>+'Suplemental Table 4'!D14/'Suplemental Table 4'!D13*100</f>
        <v>40.917128707299</v>
      </c>
      <c r="E14" s="14">
        <f>+'Suplemental Table 4'!E14/'Suplemental Table 4'!E13*100</f>
        <v>41.117026362036349</v>
      </c>
      <c r="F14" s="14">
        <f>+'Suplemental Table 4'!F14/'Suplemental Table 4'!F13*100</f>
        <v>37.757301027033897</v>
      </c>
      <c r="G14" s="14">
        <f>+'Suplemental Table 4'!G14/'Suplemental Table 4'!G13*100</f>
        <v>43.462526344347602</v>
      </c>
      <c r="H14" s="14">
        <f>+'Suplemental Table 4'!H14/'Suplemental Table 4'!H13*100</f>
        <v>38.906617918896089</v>
      </c>
      <c r="I14" s="14">
        <f>+'Suplemental Table 4'!I14/'Suplemental Table 4'!I13*100</f>
        <v>38.619837621570561</v>
      </c>
      <c r="J14" s="14">
        <f>+'Suplemental Table 4'!J14/'Suplemental Table 4'!J13*100</f>
        <v>33.539320219966733</v>
      </c>
      <c r="K14" s="14">
        <f>+'Suplemental Table 4'!K14/'Suplemental Table 4'!K13*100</f>
        <v>33.37988316488665</v>
      </c>
    </row>
    <row r="15" spans="1:11">
      <c r="A15" s="15" t="s">
        <v>13</v>
      </c>
      <c r="B15" s="16">
        <f>+'Suplemental Table 4'!B15/'Suplemental Table 4'!B13*100</f>
        <v>8.5159356401828212</v>
      </c>
      <c r="C15" s="16">
        <f>+'Suplemental Table 4'!C15/'Suplemental Table 4'!C13*100</f>
        <v>10.423341908145407</v>
      </c>
      <c r="D15" s="16">
        <f>+'Suplemental Table 4'!D15/'Suplemental Table 4'!D13*100</f>
        <v>9.8270739954659483</v>
      </c>
      <c r="E15" s="16">
        <f>+'Suplemental Table 4'!E15/'Suplemental Table 4'!E13*100</f>
        <v>8.7506345004637396</v>
      </c>
      <c r="F15" s="16">
        <f>+'Suplemental Table 4'!F15/'Suplemental Table 4'!F13*100</f>
        <v>9.7525005774036089</v>
      </c>
      <c r="G15" s="16">
        <f>+'Suplemental Table 4'!G15/'Suplemental Table 4'!G13*100</f>
        <v>9.4538201171629126</v>
      </c>
      <c r="H15" s="16">
        <f>+'Suplemental Table 4'!H15/'Suplemental Table 4'!H13*100</f>
        <v>8.1645561080599567</v>
      </c>
      <c r="I15" s="16">
        <f>+'Suplemental Table 4'!I15/'Suplemental Table 4'!I13*100</f>
        <v>8.8275483078123695</v>
      </c>
      <c r="J15" s="16">
        <f>+'Suplemental Table 4'!J15/'Suplemental Table 4'!J13*100</f>
        <v>8.3585263160781089</v>
      </c>
      <c r="K15" s="16">
        <f>+'Suplemental Table 4'!K15/'Suplemental Table 4'!K13*100</f>
        <v>8.3921169735494647</v>
      </c>
    </row>
    <row r="16" spans="1:11">
      <c r="A16" s="15" t="s">
        <v>14</v>
      </c>
      <c r="B16" s="16">
        <f>+'Suplemental Table 4'!B16/'Suplemental Table 4'!B13*100</f>
        <v>31.627137046055914</v>
      </c>
      <c r="C16" s="16">
        <f>+'Suplemental Table 4'!C16/'Suplemental Table 4'!C13*100</f>
        <v>24.17516451874841</v>
      </c>
      <c r="D16" s="16">
        <f>+'Suplemental Table 4'!D16/'Suplemental Table 4'!D13*100</f>
        <v>21.455702882921244</v>
      </c>
      <c r="E16" s="16">
        <f>+'Suplemental Table 4'!E16/'Suplemental Table 4'!E13*100</f>
        <v>25.226358553789048</v>
      </c>
      <c r="F16" s="16">
        <f>+'Suplemental Table 4'!F16/'Suplemental Table 4'!F13*100</f>
        <v>22.904294203691517</v>
      </c>
      <c r="G16" s="16">
        <f>+'Suplemental Table 4'!G16/'Suplemental Table 4'!G13*100</f>
        <v>23.43128073137397</v>
      </c>
      <c r="H16" s="16">
        <f>+'Suplemental Table 4'!H16/'Suplemental Table 4'!H13*100</f>
        <v>24.668162410066142</v>
      </c>
      <c r="I16" s="16">
        <f>+'Suplemental Table 4'!I16/'Suplemental Table 4'!I13*100</f>
        <v>22.998703182400689</v>
      </c>
      <c r="J16" s="16">
        <f>+'Suplemental Table 4'!J16/'Suplemental Table 4'!J13*100</f>
        <v>21.300852912667281</v>
      </c>
      <c r="K16" s="16">
        <f>+'Suplemental Table 4'!K16/'Suplemental Table 4'!K13*100</f>
        <v>22.421768775018297</v>
      </c>
    </row>
    <row r="17" spans="1:11">
      <c r="A17" s="15" t="s">
        <v>15</v>
      </c>
      <c r="B17" s="16">
        <f>+'Suplemental Table 4'!B17/'Suplemental Table 4'!B13*100</f>
        <v>10.424468045533086</v>
      </c>
      <c r="C17" s="16">
        <f>+'Suplemental Table 4'!C17/'Suplemental Table 4'!C13*100</f>
        <v>22.991545386021738</v>
      </c>
      <c r="D17" s="16">
        <f>+'Suplemental Table 4'!D17/'Suplemental Table 4'!D13*100</f>
        <v>27.800088405766044</v>
      </c>
      <c r="E17" s="16">
        <f>+'Suplemental Table 4'!E17/'Suplemental Table 4'!E13*100</f>
        <v>24.905995368187682</v>
      </c>
      <c r="F17" s="16">
        <f>+'Suplemental Table 4'!F17/'Suplemental Table 4'!F13*100</f>
        <v>29.585875678112615</v>
      </c>
      <c r="G17" s="16">
        <f>+'Suplemental Table 4'!G17/'Suplemental Table 4'!G13*100</f>
        <v>23.65239055862369</v>
      </c>
      <c r="H17" s="16">
        <f>+'Suplemental Table 4'!H17/'Suplemental Table 4'!H13*100</f>
        <v>28.260673504932416</v>
      </c>
      <c r="I17" s="16">
        <f>+'Suplemental Table 4'!I17/'Suplemental Table 4'!I13*100</f>
        <v>29.553901147124854</v>
      </c>
      <c r="J17" s="16">
        <f>+'Suplemental Table 4'!J17/'Suplemental Table 4'!J13*100</f>
        <v>36.801337568876704</v>
      </c>
      <c r="K17" s="16">
        <f>+'Suplemental Table 4'!K17/'Suplemental Table 4'!K13*100</f>
        <v>35.806237980774206</v>
      </c>
    </row>
    <row r="18" spans="1:11">
      <c r="A18" s="17" t="s">
        <v>16</v>
      </c>
      <c r="B18" s="16">
        <f>+'Suplemental Table 4'!B18/'Suplemental Table 4'!B13*100</f>
        <v>-7.0464299481381953</v>
      </c>
      <c r="C18" s="16">
        <f>+'Suplemental Table 4'!C18/'Suplemental Table 4'!C13*100</f>
        <v>-8.4508528380609746</v>
      </c>
      <c r="D18" s="16">
        <f>+'Suplemental Table 4'!D18/'Suplemental Table 4'!D13*100</f>
        <v>-8.3127276864066815</v>
      </c>
      <c r="E18" s="16">
        <f>+'Suplemental Table 4'!E18/'Suplemental Table 4'!E13*100</f>
        <v>-8.1327435750770505</v>
      </c>
      <c r="F18" s="16">
        <f>+'Suplemental Table 4'!F18/'Suplemental Table 4'!F13*100</f>
        <v>-7.3536951137873219</v>
      </c>
      <c r="G18" s="16">
        <f>+'Suplemental Table 4'!G18/'Suplemental Table 4'!G13*100</f>
        <v>-9.2308730088170261</v>
      </c>
      <c r="H18" s="16">
        <f>+'Suplemental Table 4'!H18/'Suplemental Table 4'!H13*100</f>
        <v>-7.3477222768950829</v>
      </c>
      <c r="I18" s="16">
        <f>+'Suplemental Table 4'!I18/'Suplemental Table 4'!I13*100</f>
        <v>-8.971506333170657</v>
      </c>
      <c r="J18" s="16">
        <f>+'Suplemental Table 4'!J18/'Suplemental Table 4'!J13*100</f>
        <v>-6.8863244687633243</v>
      </c>
      <c r="K18" s="16">
        <f>+'Suplemental Table 4'!K18/'Suplemental Table 4'!K13*100</f>
        <v>-7.4464328778592268</v>
      </c>
    </row>
    <row r="19" spans="1:11">
      <c r="A19" s="17" t="s">
        <v>50</v>
      </c>
      <c r="B19" s="16">
        <f>+'Suplemental Table 4'!B19/'Suplemental Table 4'!B13*100</f>
        <v>7.64328422942482</v>
      </c>
      <c r="C19" s="16">
        <f>+'Suplemental Table 4'!C19/'Suplemental Table 4'!C13*100</f>
        <v>16.033547147990422</v>
      </c>
      <c r="D19" s="16">
        <f>+'Suplemental Table 4'!D19/'Suplemental Table 4'!D13*100</f>
        <v>21.778882638441445</v>
      </c>
      <c r="E19" s="16">
        <f>+'Suplemental Table 4'!E19/'Suplemental Table 4'!E13*100</f>
        <v>19.405890726946154</v>
      </c>
      <c r="F19" s="16">
        <f>+'Suplemental Table 4'!F19/'Suplemental Table 4'!F13*100</f>
        <v>22.818816292508075</v>
      </c>
      <c r="G19" s="16">
        <f>+'Suplemental Table 4'!G19/'Suplemental Table 4'!G13*100</f>
        <v>18.81199806686076</v>
      </c>
      <c r="H19" s="16">
        <f>+'Suplemental Table 4'!H19/'Suplemental Table 4'!H13*100</f>
        <v>21.066405297414281</v>
      </c>
      <c r="I19" s="16">
        <f>+'Suplemental Table 4'!I19/'Suplemental Table 4'!I13*100</f>
        <v>23.395179523446323</v>
      </c>
      <c r="J19" s="16">
        <f>+'Suplemental Table 4'!J19/'Suplemental Table 4'!J13*100</f>
        <v>27.980265512083502</v>
      </c>
      <c r="K19" s="16">
        <f>+'Suplemental Table 4'!K19/'Suplemental Table 4'!K13*100</f>
        <v>28.397079439300665</v>
      </c>
    </row>
    <row r="20" spans="1:11">
      <c r="A20" s="18" t="s">
        <v>17</v>
      </c>
      <c r="B20" s="19">
        <f>+'Suplemental Table 4'!B20/'Suplemental Table 4'!B13*100</f>
        <v>9.827605588664392</v>
      </c>
      <c r="C20" s="19">
        <f>+'Suplemental Table 4'!C20/'Suplemental Table 4'!C13*100</f>
        <v>15.40869013071447</v>
      </c>
      <c r="D20" s="19">
        <f>+'Suplemental Table 4'!D20/'Suplemental Table 4'!D13*100</f>
        <v>14.334035599043199</v>
      </c>
      <c r="E20" s="19">
        <f>+'Suplemental Table 4'!E20/'Suplemental Table 4'!E13*100</f>
        <v>13.632797292009515</v>
      </c>
      <c r="F20" s="19">
        <f>+'Suplemental Table 4'!F20/'Suplemental Table 4'!F13*100</f>
        <v>14.120638860260726</v>
      </c>
      <c r="G20" s="19">
        <f>+'Suplemental Table 4'!G20/'Suplemental Table 4'!G13*100</f>
        <v>14.071102778421679</v>
      </c>
      <c r="H20" s="19">
        <f>+'Suplemental Table 4'!H20/'Suplemental Table 4'!H13*100</f>
        <v>14.541997585809366</v>
      </c>
      <c r="I20" s="19">
        <f>+'Suplemental Table 4'!I20/'Suplemental Table 4'!I13*100</f>
        <v>15.130378247975628</v>
      </c>
      <c r="J20" s="19">
        <f>+'Suplemental Table 4'!J20/'Suplemental Table 4'!J13*100</f>
        <v>15.707440398254413</v>
      </c>
      <c r="K20" s="19">
        <f>+'Suplemental Table 4'!K20/'Suplemental Table 4'!K13*100</f>
        <v>14.855587282795607</v>
      </c>
    </row>
    <row r="21" spans="1:11">
      <c r="A21" s="11" t="s">
        <v>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4" t="s">
        <v>22</v>
      </c>
      <c r="B22" s="23">
        <v>70817.320000000007</v>
      </c>
      <c r="C22" s="23">
        <v>74462.16</v>
      </c>
      <c r="D22" s="23">
        <v>68094.48</v>
      </c>
      <c r="E22" s="23">
        <v>82679.88</v>
      </c>
      <c r="F22" s="23">
        <v>83439.98</v>
      </c>
      <c r="G22" s="23">
        <v>93092.91</v>
      </c>
      <c r="H22" s="23">
        <v>97448.2</v>
      </c>
      <c r="I22" s="23">
        <v>97200.57</v>
      </c>
      <c r="J22" s="23">
        <v>99198.73</v>
      </c>
      <c r="K22" s="23">
        <v>96488.38</v>
      </c>
    </row>
    <row r="23" spans="1:11">
      <c r="A23" s="13" t="s">
        <v>12</v>
      </c>
      <c r="B23" s="14">
        <f>+'Suplemental Table 4'!B23/'Suplemental Table 4'!B22*100</f>
        <v>56.818021354098114</v>
      </c>
      <c r="C23" s="14">
        <f>+'Suplemental Table 4'!C23/'Suplemental Table 4'!C22*100</f>
        <v>60.908748819534644</v>
      </c>
      <c r="D23" s="14">
        <f>+'Suplemental Table 4'!D23/'Suplemental Table 4'!D22*100</f>
        <v>60.288807550920431</v>
      </c>
      <c r="E23" s="14">
        <f>+'Suplemental Table 4'!E23/'Suplemental Table 4'!E22*100</f>
        <v>58.097254132444306</v>
      </c>
      <c r="F23" s="14">
        <f>+'Suplemental Table 4'!F23/'Suplemental Table 4'!F22*100</f>
        <v>54.196861025134481</v>
      </c>
      <c r="G23" s="14">
        <f>+'Suplemental Table 4'!G23/'Suplemental Table 4'!G22*100</f>
        <v>55.066621077802814</v>
      </c>
      <c r="H23" s="14">
        <f>+'Suplemental Table 4'!H23/'Suplemental Table 4'!H22*100</f>
        <v>50.048579655652958</v>
      </c>
      <c r="I23" s="14">
        <f>+'Suplemental Table 4'!I23/'Suplemental Table 4'!I22*100</f>
        <v>50.943548993591293</v>
      </c>
      <c r="J23" s="14">
        <f>+'Suplemental Table 4'!J23/'Suplemental Table 4'!J22*100</f>
        <v>46.570485327785953</v>
      </c>
      <c r="K23" s="14">
        <f>+'Suplemental Table 4'!K23/'Suplemental Table 4'!K22*100</f>
        <v>46.162491276151599</v>
      </c>
    </row>
    <row r="24" spans="1:11">
      <c r="A24" s="15" t="s">
        <v>13</v>
      </c>
      <c r="B24" s="16">
        <f>+'Suplemental Table 4'!B24/'Suplemental Table 4'!B22*100</f>
        <v>7.3483958444064248</v>
      </c>
      <c r="C24" s="16">
        <f>+'Suplemental Table 4'!C24/'Suplemental Table 4'!C22*100</f>
        <v>10.096603429177987</v>
      </c>
      <c r="D24" s="16">
        <f>+'Suplemental Table 4'!D24/'Suplemental Table 4'!D22*100</f>
        <v>10.017392011804775</v>
      </c>
      <c r="E24" s="16">
        <f>+'Suplemental Table 4'!E24/'Suplemental Table 4'!E22*100</f>
        <v>10.210971520519864</v>
      </c>
      <c r="F24" s="16">
        <f>+'Suplemental Table 4'!F24/'Suplemental Table 4'!F22*100</f>
        <v>11.078631610410261</v>
      </c>
      <c r="G24" s="16">
        <f>+'Suplemental Table 4'!G24/'Suplemental Table 4'!G22*100</f>
        <v>11.263682701507559</v>
      </c>
      <c r="H24" s="16">
        <f>+'Suplemental Table 4'!H24/'Suplemental Table 4'!H22*100</f>
        <v>10.095693917383802</v>
      </c>
      <c r="I24" s="16">
        <f>+'Suplemental Table 4'!I24/'Suplemental Table 4'!I22*100</f>
        <v>10.893290029060529</v>
      </c>
      <c r="J24" s="16">
        <f>+'Suplemental Table 4'!J24/'Suplemental Table 4'!J22*100</f>
        <v>10.247429578987553</v>
      </c>
      <c r="K24" s="16">
        <f>+'Suplemental Table 4'!K24/'Suplemental Table 4'!K22*100</f>
        <v>10.426115559199978</v>
      </c>
    </row>
    <row r="25" spans="1:11">
      <c r="A25" s="15" t="s">
        <v>14</v>
      </c>
      <c r="B25" s="16">
        <f>+'Suplemental Table 4'!B25/'Suplemental Table 4'!B22*100</f>
        <v>32.677316791993825</v>
      </c>
      <c r="C25" s="16">
        <f>+'Suplemental Table 4'!C25/'Suplemental Table 4'!C22*100</f>
        <v>22.282968960341737</v>
      </c>
      <c r="D25" s="16">
        <f>+'Suplemental Table 4'!D25/'Suplemental Table 4'!D22*100</f>
        <v>21.28536703709317</v>
      </c>
      <c r="E25" s="16">
        <f>+'Suplemental Table 4'!E25/'Suplemental Table 4'!E22*100</f>
        <v>23.859347642981582</v>
      </c>
      <c r="F25" s="16">
        <f>+'Suplemental Table 4'!F25/'Suplemental Table 4'!F22*100</f>
        <v>22.402330393655419</v>
      </c>
      <c r="G25" s="16">
        <f>+'Suplemental Table 4'!G25/'Suplemental Table 4'!G22*100</f>
        <v>24.035933563576432</v>
      </c>
      <c r="H25" s="16">
        <f>+'Suplemental Table 4'!H25/'Suplemental Table 4'!H22*100</f>
        <v>25.234216742843891</v>
      </c>
      <c r="I25" s="16">
        <f>+'Suplemental Table 4'!I25/'Suplemental Table 4'!I22*100</f>
        <v>24.39986720242484</v>
      </c>
      <c r="J25" s="16">
        <f>+'Suplemental Table 4'!J25/'Suplemental Table 4'!J22*100</f>
        <v>23.229289326587146</v>
      </c>
      <c r="K25" s="16">
        <f>+'Suplemental Table 4'!K25/'Suplemental Table 4'!K22*100</f>
        <v>24.026095162961589</v>
      </c>
    </row>
    <row r="26" spans="1:11">
      <c r="A26" s="15" t="s">
        <v>15</v>
      </c>
      <c r="B26" s="16">
        <f>+'Suplemental Table 4'!B26/'Suplemental Table 4'!B22*100</f>
        <v>3.1562730699213128</v>
      </c>
      <c r="C26" s="16">
        <f>+'Suplemental Table 4'!C26/'Suplemental Table 4'!C22*100</f>
        <v>6.7116774479816312</v>
      </c>
      <c r="D26" s="16">
        <f>+'Suplemental Table 4'!D26/'Suplemental Table 4'!D22*100</f>
        <v>8.4083952179383701</v>
      </c>
      <c r="E26" s="16">
        <f>+'Suplemental Table 4'!E26/'Suplemental Table 4'!E22*100</f>
        <v>7.8324146092132692</v>
      </c>
      <c r="F26" s="16">
        <f>+'Suplemental Table 4'!F26/'Suplemental Table 4'!F22*100</f>
        <v>12.32216258920484</v>
      </c>
      <c r="G26" s="16">
        <f>+'Suplemental Table 4'!G26/'Suplemental Table 4'!G22*100</f>
        <v>9.6337733990698116</v>
      </c>
      <c r="H26" s="16">
        <f>+'Suplemental Table 4'!H26/'Suplemental Table 4'!H22*100</f>
        <v>14.621501474629598</v>
      </c>
      <c r="I26" s="16">
        <f>+'Suplemental Table 4'!I26/'Suplemental Table 4'!I22*100</f>
        <v>13.763304062928849</v>
      </c>
      <c r="J26" s="16">
        <f>+'Suplemental Table 4'!J26/'Suplemental Table 4'!J22*100</f>
        <v>19.952775605090913</v>
      </c>
      <c r="K26" s="16">
        <f>+'Suplemental Table 4'!K26/'Suplemental Table 4'!K22*100</f>
        <v>19.385298001686834</v>
      </c>
    </row>
    <row r="27" spans="1:11">
      <c r="A27" s="17" t="s">
        <v>16</v>
      </c>
      <c r="B27" s="16">
        <f>+'Suplemental Table 4'!B27/'Suplemental Table 4'!B22*100</f>
        <v>-8.5813710544256665</v>
      </c>
      <c r="C27" s="16">
        <f>+'Suplemental Table 4'!C27/'Suplemental Table 4'!C22*100</f>
        <v>-12.76106682911159</v>
      </c>
      <c r="D27" s="16">
        <f>+'Suplemental Table 4'!D27/'Suplemental Table 4'!D22*100</f>
        <v>-13.771570030346073</v>
      </c>
      <c r="E27" s="16">
        <f>+'Suplemental Table 4'!E27/'Suplemental Table 4'!E22*100</f>
        <v>-12.608545150283234</v>
      </c>
      <c r="F27" s="16">
        <f>+'Suplemental Table 4'!F27/'Suplemental Table 4'!F22*100</f>
        <v>-11.824813476705051</v>
      </c>
      <c r="G27" s="16">
        <f>+'Suplemental Table 4'!G27/'Suplemental Table 4'!G22*100</f>
        <v>-12.842535484173819</v>
      </c>
      <c r="H27" s="16">
        <f>+'Suplemental Table 4'!H27/'Suplemental Table 4'!H22*100</f>
        <v>-10.3785395728192</v>
      </c>
      <c r="I27" s="16">
        <f>+'Suplemental Table 4'!I27/'Suplemental Table 4'!I22*100</f>
        <v>-12.883319511397925</v>
      </c>
      <c r="J27" s="16">
        <f>+'Suplemental Table 4'!J27/'Suplemental Table 4'!J22*100</f>
        <v>-10.721951783052063</v>
      </c>
      <c r="K27" s="16">
        <f>+'Suplemental Table 4'!K27/'Suplemental Table 4'!K22*100</f>
        <v>-11.351138862524172</v>
      </c>
    </row>
    <row r="28" spans="1:11">
      <c r="A28" s="17" t="s">
        <v>50</v>
      </c>
      <c r="B28" s="16">
        <f>+'Suplemental Table 4'!B28/'Suplemental Table 4'!B22*100</f>
        <v>3.1743195026301469</v>
      </c>
      <c r="C28" s="16">
        <f>+'Suplemental Table 4'!C28/'Suplemental Table 4'!C22*100</f>
        <v>6.9089615450317305</v>
      </c>
      <c r="D28" s="16">
        <f>+'Suplemental Table 4'!D28/'Suplemental Table 4'!D22*100</f>
        <v>10.54315709584683</v>
      </c>
      <c r="E28" s="16">
        <f>+'Suplemental Table 4'!E28/'Suplemental Table 4'!E22*100</f>
        <v>9.0443587968439232</v>
      </c>
      <c r="F28" s="16">
        <f>+'Suplemental Table 4'!F28/'Suplemental Table 4'!F22*100</f>
        <v>12.209722485551893</v>
      </c>
      <c r="G28" s="16">
        <f>+'Suplemental Table 4'!G28/'Suplemental Table 4'!G22*100</f>
        <v>10.45313869767311</v>
      </c>
      <c r="H28" s="16">
        <f>+'Suplemental Table 4'!H28/'Suplemental Table 4'!H22*100</f>
        <v>12.615943650062288</v>
      </c>
      <c r="I28" s="16">
        <f>+'Suplemental Table 4'!I28/'Suplemental Table 4'!I22*100</f>
        <v>13.366495690303049</v>
      </c>
      <c r="J28" s="16">
        <f>+'Suplemental Table 4'!J28/'Suplemental Table 4'!J22*100</f>
        <v>16.626987059209323</v>
      </c>
      <c r="K28" s="16">
        <f>+'Suplemental Table 4'!K28/'Suplemental Table 4'!K22*100</f>
        <v>17.704214745858515</v>
      </c>
    </row>
    <row r="29" spans="1:11">
      <c r="A29" s="18" t="s">
        <v>17</v>
      </c>
      <c r="B29" s="19">
        <f>+'Suplemental Table 4'!B29/'Suplemental Table 4'!B22*100</f>
        <v>8.5632921437862919</v>
      </c>
      <c r="C29" s="19">
        <f>+'Suplemental Table 4'!C29/'Suplemental Table 4'!C22*100</f>
        <v>12.563659179373794</v>
      </c>
      <c r="D29" s="19">
        <f>+'Suplemental Table 4'!D29/'Suplemental Table 4'!D22*100</f>
        <v>11.636869831445956</v>
      </c>
      <c r="E29" s="19">
        <f>+'Suplemental Table 4'!E29/'Suplemental Table 4'!E22*100</f>
        <v>11.396532022059052</v>
      </c>
      <c r="F29" s="19">
        <f>+'Suplemental Table 4'!F29/'Suplemental Table 4'!F22*100</f>
        <v>11.937161298456687</v>
      </c>
      <c r="G29" s="19">
        <f>+'Suplemental Table 4'!G29/'Suplemental Table 4'!G22*100</f>
        <v>12.023042356286853</v>
      </c>
      <c r="H29" s="19">
        <f>+'Suplemental Table 4'!H29/'Suplemental Table 4'!H22*100</f>
        <v>12.38407687366211</v>
      </c>
      <c r="I29" s="19">
        <f>+'Suplemental Table 4'!I29/'Suplemental Table 4'!I22*100</f>
        <v>13.280179324051289</v>
      </c>
      <c r="J29" s="19">
        <f>+'Suplemental Table 4'!J29/'Suplemental Table 4'!J22*100</f>
        <v>14.047730248159429</v>
      </c>
      <c r="K29" s="19">
        <f>+'Suplemental Table 4'!K29/'Suplemental Table 4'!K22*100</f>
        <v>13.032222118352488</v>
      </c>
    </row>
    <row r="30" spans="1:11">
      <c r="A30" s="11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4" t="s">
        <v>22</v>
      </c>
      <c r="B31" s="23">
        <v>94027.16</v>
      </c>
      <c r="C31" s="23">
        <v>101189.6</v>
      </c>
      <c r="D31" s="23">
        <v>93754.65</v>
      </c>
      <c r="E31" s="23">
        <v>114381.1</v>
      </c>
      <c r="F31" s="23">
        <v>112951.6</v>
      </c>
      <c r="G31" s="23">
        <v>129528.3</v>
      </c>
      <c r="H31" s="23">
        <v>134775.9</v>
      </c>
      <c r="I31" s="23">
        <v>133737.20000000001</v>
      </c>
      <c r="J31" s="23">
        <v>137053.9</v>
      </c>
      <c r="K31" s="23">
        <v>130406.3</v>
      </c>
    </row>
    <row r="32" spans="1:11">
      <c r="A32" s="13" t="s">
        <v>12</v>
      </c>
      <c r="B32" s="14">
        <f>+'Suplemental Table 4'!B32/'Suplemental Table 4'!B31*100</f>
        <v>58.464267133028372</v>
      </c>
      <c r="C32" s="14">
        <f>+'Suplemental Table 4'!C32/'Suplemental Table 4'!C31*100</f>
        <v>67.443729395115696</v>
      </c>
      <c r="D32" s="14">
        <f>+'Suplemental Table 4'!D32/'Suplemental Table 4'!D31*100</f>
        <v>69.617058993873911</v>
      </c>
      <c r="E32" s="14">
        <f>+'Suplemental Table 4'!E32/'Suplemental Table 4'!E31*100</f>
        <v>64.912559854731242</v>
      </c>
      <c r="F32" s="14">
        <f>+'Suplemental Table 4'!F32/'Suplemental Table 4'!F31*100</f>
        <v>64.096409435545837</v>
      </c>
      <c r="G32" s="14">
        <f>+'Suplemental Table 4'!G32/'Suplemental Table 4'!G31*100</f>
        <v>62.493215768291556</v>
      </c>
      <c r="H32" s="14">
        <f>+'Suplemental Table 4'!H32/'Suplemental Table 4'!H31*100</f>
        <v>57.762233455684594</v>
      </c>
      <c r="I32" s="14">
        <f>+'Suplemental Table 4'!I32/'Suplemental Table 4'!I31*100</f>
        <v>59.999379379858411</v>
      </c>
      <c r="J32" s="14">
        <f>+'Suplemental Table 4'!J32/'Suplemental Table 4'!J31*100</f>
        <v>54.952584348201697</v>
      </c>
      <c r="K32" s="14">
        <f>+'Suplemental Table 4'!K32/'Suplemental Table 4'!K31*100</f>
        <v>57.612569331389665</v>
      </c>
    </row>
    <row r="33" spans="1:12">
      <c r="A33" s="15" t="s">
        <v>13</v>
      </c>
      <c r="B33" s="16">
        <f>+'Suplemental Table 4'!B33/'Suplemental Table 4'!B31*100</f>
        <v>8.3678822161596713</v>
      </c>
      <c r="C33" s="16">
        <f>+'Suplemental Table 4'!C33/'Suplemental Table 4'!C31*100</f>
        <v>10.14828598986457</v>
      </c>
      <c r="D33" s="16">
        <f>+'Suplemental Table 4'!D33/'Suplemental Table 4'!D31*100</f>
        <v>11.346658539069796</v>
      </c>
      <c r="E33" s="16">
        <f>+'Suplemental Table 4'!E33/'Suplemental Table 4'!E31*100</f>
        <v>11.859188274985989</v>
      </c>
      <c r="F33" s="16">
        <f>+'Suplemental Table 4'!F33/'Suplemental Table 4'!F31*100</f>
        <v>11.636824976361556</v>
      </c>
      <c r="G33" s="16">
        <f>+'Suplemental Table 4'!G33/'Suplemental Table 4'!G31*100</f>
        <v>14.076661239281298</v>
      </c>
      <c r="H33" s="16">
        <f>+'Suplemental Table 4'!H33/'Suplemental Table 4'!H31*100</f>
        <v>13.652069843347364</v>
      </c>
      <c r="I33" s="16">
        <f>+'Suplemental Table 4'!I33/'Suplemental Table 4'!I31*100</f>
        <v>14.308240340010107</v>
      </c>
      <c r="J33" s="16">
        <f>+'Suplemental Table 4'!J33/'Suplemental Table 4'!J31*100</f>
        <v>13.367025673840729</v>
      </c>
      <c r="K33" s="16">
        <f>+'Suplemental Table 4'!K33/'Suplemental Table 4'!K31*100</f>
        <v>14.28690945146055</v>
      </c>
    </row>
    <row r="34" spans="1:12">
      <c r="A34" s="15" t="s">
        <v>14</v>
      </c>
      <c r="B34" s="16">
        <f>+'Suplemental Table 4'!B34/'Suplemental Table 4'!B31*100</f>
        <v>33.454216845430615</v>
      </c>
      <c r="C34" s="16">
        <f>+'Suplemental Table 4'!C34/'Suplemental Table 4'!C31*100</f>
        <v>23.703295595594803</v>
      </c>
      <c r="D34" s="16">
        <f>+'Suplemental Table 4'!D34/'Suplemental Table 4'!D31*100</f>
        <v>21.334365815455552</v>
      </c>
      <c r="E34" s="16">
        <f>+'Suplemental Table 4'!E34/'Suplemental Table 4'!E31*100</f>
        <v>24.398987245270419</v>
      </c>
      <c r="F34" s="16">
        <f>+'Suplemental Table 4'!F34/'Suplemental Table 4'!F31*100</f>
        <v>23.446901150581311</v>
      </c>
      <c r="G34" s="16">
        <f>+'Suplemental Table 4'!G34/'Suplemental Table 4'!G31*100</f>
        <v>24.381459495724101</v>
      </c>
      <c r="H34" s="16">
        <f>+'Suplemental Table 4'!H34/'Suplemental Table 4'!H31*100</f>
        <v>24.502488946465949</v>
      </c>
      <c r="I34" s="16">
        <f>+'Suplemental Table 4'!I34/'Suplemental Table 4'!I31*100</f>
        <v>24.203063919388171</v>
      </c>
      <c r="J34" s="16">
        <f>+'Suplemental Table 4'!J34/'Suplemental Table 4'!J31*100</f>
        <v>24.187403641924821</v>
      </c>
      <c r="K34" s="16">
        <f>+'Suplemental Table 4'!K34/'Suplemental Table 4'!K31*100</f>
        <v>23.523257695372081</v>
      </c>
    </row>
    <row r="35" spans="1:12">
      <c r="A35" s="15" t="s">
        <v>15</v>
      </c>
      <c r="B35" s="16">
        <f>+'Suplemental Table 4'!B35/'Suplemental Table 4'!B31*100</f>
        <v>-0.28635683562068659</v>
      </c>
      <c r="C35" s="16">
        <f>+'Suplemental Table 4'!C35/'Suplemental Table 4'!C31*100</f>
        <v>-1.2953267924766971</v>
      </c>
      <c r="D35" s="16">
        <f>+'Suplemental Table 4'!D35/'Suplemental Table 4'!D31*100</f>
        <v>-2.2980886814680663</v>
      </c>
      <c r="E35" s="16">
        <f>+'Suplemental Table 4'!E35/'Suplemental Table 4'!E31*100</f>
        <v>-1.1707039012564138</v>
      </c>
      <c r="F35" s="16">
        <f>+'Suplemental Table 4'!F35/'Suplemental Table 4'!F31*100</f>
        <v>0.81988506581580078</v>
      </c>
      <c r="G35" s="16">
        <f>+'Suplemental Table 4'!G35/'Suplemental Table 4'!G31*100</f>
        <v>-0.95133650329696284</v>
      </c>
      <c r="H35" s="16">
        <f>+'Suplemental Table 4'!H35/'Suplemental Table 4'!H31*100</f>
        <v>4.0831795595503353</v>
      </c>
      <c r="I35" s="16">
        <f>+'Suplemental Table 4'!I35/'Suplemental Table 4'!I31*100</f>
        <v>1.4893298199752947</v>
      </c>
      <c r="J35" s="16">
        <f>+'Suplemental Table 4'!J35/'Suplemental Table 4'!J31*100</f>
        <v>7.4929425576360842</v>
      </c>
      <c r="K35" s="16">
        <f>+'Suplemental Table 4'!K35/'Suplemental Table 4'!K31*100</f>
        <v>4.5772926614741776</v>
      </c>
    </row>
    <row r="36" spans="1:12">
      <c r="A36" s="17" t="s">
        <v>16</v>
      </c>
      <c r="B36" s="16">
        <f>+'Suplemental Table 4'!B36/'Suplemental Table 4'!B31*100</f>
        <v>-9.5675855784647759</v>
      </c>
      <c r="C36" s="16">
        <f>+'Suplemental Table 4'!C36/'Suplemental Table 4'!C31*100</f>
        <v>-15.488844703408255</v>
      </c>
      <c r="D36" s="16">
        <f>+'Suplemental Table 4'!D36/'Suplemental Table 4'!D31*100</f>
        <v>-17.651135170362217</v>
      </c>
      <c r="E36" s="16">
        <f>+'Suplemental Table 4'!E36/'Suplemental Table 4'!E31*100</f>
        <v>-15.529121506962252</v>
      </c>
      <c r="F36" s="16">
        <f>+'Suplemental Table 4'!F36/'Suplemental Table 4'!F31*100</f>
        <v>-15.802936833121443</v>
      </c>
      <c r="G36" s="16">
        <f>+'Suplemental Table 4'!G36/'Suplemental Table 4'!G31*100</f>
        <v>-16.859574316963936</v>
      </c>
      <c r="H36" s="16">
        <f>+'Suplemental Table 4'!H36/'Suplemental Table 4'!H31*100</f>
        <v>-13.19804208319143</v>
      </c>
      <c r="I36" s="16">
        <f>+'Suplemental Table 4'!I36/'Suplemental Table 4'!I31*100</f>
        <v>-16.475700104383819</v>
      </c>
      <c r="J36" s="16">
        <f>+'Suplemental Table 4'!J36/'Suplemental Table 4'!J31*100</f>
        <v>-14.148805688856722</v>
      </c>
      <c r="K36" s="16">
        <f>+'Suplemental Table 4'!K36/'Suplemental Table 4'!K31*100</f>
        <v>-16.193297409711036</v>
      </c>
    </row>
    <row r="37" spans="1:12">
      <c r="A37" s="17" t="s">
        <v>50</v>
      </c>
      <c r="B37" s="16">
        <f>+'Suplemental Table 4'!B37/'Suplemental Table 4'!B31*100</f>
        <v>1.8662682144180467</v>
      </c>
      <c r="C37" s="16">
        <f>+'Suplemental Table 4'!C37/'Suplemental Table 4'!C31*100</f>
        <v>3.3487057958525379</v>
      </c>
      <c r="D37" s="16">
        <f>+'Suplemental Table 4'!D37/'Suplemental Table 4'!D31*100</f>
        <v>5.0549034101241919</v>
      </c>
      <c r="E37" s="16">
        <f>+'Suplemental Table 4'!E37/'Suplemental Table 4'!E31*100</f>
        <v>4.6544341678826306</v>
      </c>
      <c r="F37" s="16">
        <f>+'Suplemental Table 4'!F37/'Suplemental Table 4'!F31*100</f>
        <v>6.4202490270168822</v>
      </c>
      <c r="G37" s="16">
        <f>+'Suplemental Table 4'!G37/'Suplemental Table 4'!G31*100</f>
        <v>5.9593895696924912</v>
      </c>
      <c r="H37" s="16">
        <f>+'Suplemental Table 4'!H37/'Suplemental Table 4'!H31*100</f>
        <v>7.0439099275167161</v>
      </c>
      <c r="I37" s="16">
        <f>+'Suplemental Table 4'!I37/'Suplemental Table 4'!I31*100</f>
        <v>7.071347388759448</v>
      </c>
      <c r="J37" s="16">
        <f>+'Suplemental Table 4'!J37/'Suplemental Table 4'!J31*100</f>
        <v>10.016840089920827</v>
      </c>
      <c r="K37" s="16">
        <f>+'Suplemental Table 4'!K37/'Suplemental Table 4'!K31*100</f>
        <v>9.7976631497097912</v>
      </c>
    </row>
    <row r="38" spans="1:12">
      <c r="A38" s="18" t="s">
        <v>17</v>
      </c>
      <c r="B38" s="19">
        <f>+'Suplemental Table 4'!B38/'Suplemental Table 4'!B31*100</f>
        <v>7.4149298989781247</v>
      </c>
      <c r="C38" s="19">
        <f>+'Suplemental Table 4'!C38/'Suplemental Table 4'!C31*100</f>
        <v>10.844750843960249</v>
      </c>
      <c r="D38" s="19">
        <f>+'Suplemental Table 4'!D38/'Suplemental Table 4'!D31*100</f>
        <v>10.298153744907586</v>
      </c>
      <c r="E38" s="19">
        <f>+'Suplemental Table 4'!E38/'Suplemental Table 4'!E31*100</f>
        <v>9.7039021306841775</v>
      </c>
      <c r="F38" s="19">
        <f>+'Suplemental Table 4'!F38/'Suplemental Table 4'!F31*100</f>
        <v>10.202493811508646</v>
      </c>
      <c r="G38" s="19">
        <f>+'Suplemental Table 4'!G38/'Suplemental Table 4'!G31*100</f>
        <v>9.948783393281623</v>
      </c>
      <c r="H38" s="19">
        <f>+'Suplemental Table 4'!H38/'Suplemental Table 4'!H31*100</f>
        <v>10.237297617749167</v>
      </c>
      <c r="I38" s="19">
        <f>+'Suplemental Table 4'!I38/'Suplemental Table 4'!I31*100</f>
        <v>10.893715435944523</v>
      </c>
      <c r="J38" s="19">
        <f>+'Suplemental Table 4'!J38/'Suplemental Table 4'!J31*100</f>
        <v>11.624864378175301</v>
      </c>
      <c r="K38" s="19">
        <f>+'Suplemental Table 4'!K38/'Suplemental Table 4'!K31*100</f>
        <v>10.972928455143654</v>
      </c>
    </row>
    <row r="39" spans="1:12">
      <c r="A39" s="11" t="s">
        <v>21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2">
      <c r="A40" s="24" t="s">
        <v>22</v>
      </c>
      <c r="B40" s="23">
        <v>166917.70000000001</v>
      </c>
      <c r="C40" s="23">
        <v>178691.4</v>
      </c>
      <c r="D40" s="23">
        <v>174826.7</v>
      </c>
      <c r="E40" s="23">
        <v>213133.1</v>
      </c>
      <c r="F40" s="23">
        <v>234575</v>
      </c>
      <c r="G40" s="23">
        <v>295313.90000000002</v>
      </c>
      <c r="H40" s="23">
        <v>294655.90000000002</v>
      </c>
      <c r="I40" s="23">
        <v>302481</v>
      </c>
      <c r="J40" s="23">
        <v>299245.8</v>
      </c>
      <c r="K40" s="23">
        <v>303271.5</v>
      </c>
    </row>
    <row r="41" spans="1:12">
      <c r="A41" s="13" t="s">
        <v>12</v>
      </c>
      <c r="B41" s="14">
        <f>+'Suplemental Table 4'!B41/'Suplemental Table 4'!B40*100</f>
        <v>56.116517301640265</v>
      </c>
      <c r="C41" s="14">
        <f>+'Suplemental Table 4'!C41/'Suplemental Table 4'!C40*100</f>
        <v>62.920543462080438</v>
      </c>
      <c r="D41" s="14">
        <f>+'Suplemental Table 4'!D41/'Suplemental Table 4'!D40*100</f>
        <v>64.93464671014209</v>
      </c>
      <c r="E41" s="14">
        <f>+'Suplemental Table 4'!E41/'Suplemental Table 4'!E40*100</f>
        <v>61.748691310734927</v>
      </c>
      <c r="F41" s="14">
        <f>+'Suplemental Table 4'!F41/'Suplemental Table 4'!F40*100</f>
        <v>62.516679100500902</v>
      </c>
      <c r="G41" s="14">
        <f>+'Suplemental Table 4'!G41/'Suplemental Table 4'!G40*100</f>
        <v>56.35119105467097</v>
      </c>
      <c r="H41" s="14">
        <f>+'Suplemental Table 4'!H41/'Suplemental Table 4'!H40*100</f>
        <v>55.994466766149934</v>
      </c>
      <c r="I41" s="14">
        <f>+'Suplemental Table 4'!I41/'Suplemental Table 4'!I40*100</f>
        <v>54.369993487194236</v>
      </c>
      <c r="J41" s="14">
        <f>+'Suplemental Table 4'!J41/'Suplemental Table 4'!J40*100</f>
        <v>53.093309914458288</v>
      </c>
      <c r="K41" s="14">
        <f>+'Suplemental Table 4'!K41/'Suplemental Table 4'!K40*100</f>
        <v>53.286939260695455</v>
      </c>
    </row>
    <row r="42" spans="1:12">
      <c r="A42" s="15" t="s">
        <v>13</v>
      </c>
      <c r="B42" s="16">
        <f>+'Suplemental Table 4'!B42/'Suplemental Table 4'!B40*100</f>
        <v>17.541399144608391</v>
      </c>
      <c r="C42" s="16">
        <f>+'Suplemental Table 4'!C42/'Suplemental Table 4'!C40*100</f>
        <v>24.429468905610456</v>
      </c>
      <c r="D42" s="16">
        <f>+'Suplemental Table 4'!D42/'Suplemental Table 4'!D40*100</f>
        <v>27.232590902876957</v>
      </c>
      <c r="E42" s="16">
        <f>+'Suplemental Table 4'!E42/'Suplemental Table 4'!E40*100</f>
        <v>29.056899186470801</v>
      </c>
      <c r="F42" s="16">
        <f>+'Suplemental Table 4'!F42/'Suplemental Table 4'!F40*100</f>
        <v>29.921091335393797</v>
      </c>
      <c r="G42" s="16">
        <f>+'Suplemental Table 4'!G42/'Suplemental Table 4'!G40*100</f>
        <v>38.449798671853912</v>
      </c>
      <c r="H42" s="16">
        <f>+'Suplemental Table 4'!H42/'Suplemental Table 4'!H40*100</f>
        <v>34.634297158142772</v>
      </c>
      <c r="I42" s="16">
        <f>+'Suplemental Table 4'!I42/'Suplemental Table 4'!I40*100</f>
        <v>37.923737358710135</v>
      </c>
      <c r="J42" s="16">
        <f>+'Suplemental Table 4'!J42/'Suplemental Table 4'!J40*100</f>
        <v>38.318800130193978</v>
      </c>
      <c r="K42" s="16">
        <f>+'Suplemental Table 4'!K42/'Suplemental Table 4'!K40*100</f>
        <v>39.365551988894438</v>
      </c>
    </row>
    <row r="43" spans="1:12">
      <c r="A43" s="15" t="s">
        <v>14</v>
      </c>
      <c r="B43" s="16">
        <f>+'Suplemental Table 4'!B43/'Suplemental Table 4'!B40*100</f>
        <v>30.924012252744916</v>
      </c>
      <c r="C43" s="16">
        <f>+'Suplemental Table 4'!C43/'Suplemental Table 4'!C40*100</f>
        <v>22.821635512397354</v>
      </c>
      <c r="D43" s="16">
        <f>+'Suplemental Table 4'!D43/'Suplemental Table 4'!D40*100</f>
        <v>20.236382657797691</v>
      </c>
      <c r="E43" s="16">
        <f>+'Suplemental Table 4'!E43/'Suplemental Table 4'!E40*100</f>
        <v>22.020831114453831</v>
      </c>
      <c r="F43" s="16">
        <f>+'Suplemental Table 4'!F43/'Suplemental Table 4'!F40*100</f>
        <v>19.278303314504956</v>
      </c>
      <c r="G43" s="16">
        <f>+'Suplemental Table 4'!G43/'Suplemental Table 4'!G40*100</f>
        <v>18.3841905172767</v>
      </c>
      <c r="H43" s="16">
        <f>+'Suplemental Table 4'!H43/'Suplemental Table 4'!H40*100</f>
        <v>17.789502942245512</v>
      </c>
      <c r="I43" s="16">
        <f>+'Suplemental Table 4'!I43/'Suplemental Table 4'!I40*100</f>
        <v>17.830706722075103</v>
      </c>
      <c r="J43" s="16">
        <f>+'Suplemental Table 4'!J43/'Suplemental Table 4'!J40*100</f>
        <v>17.831224364719571</v>
      </c>
      <c r="K43" s="16">
        <f>+'Suplemental Table 4'!K43/'Suplemental Table 4'!K40*100</f>
        <v>16.037082284355765</v>
      </c>
    </row>
    <row r="44" spans="1:12">
      <c r="A44" s="15" t="s">
        <v>15</v>
      </c>
      <c r="B44" s="16">
        <f>+'Suplemental Table 4'!B44/'Suplemental Table 4'!B40*100</f>
        <v>-4.5819017395998145</v>
      </c>
      <c r="C44" s="16">
        <f>+'Suplemental Table 4'!C44/'Suplemental Table 4'!C40*100</f>
        <v>-10.171647880088241</v>
      </c>
      <c r="D44" s="16">
        <f>+'Suplemental Table 4'!D44/'Suplemental Table 4'!D40*100</f>
        <v>-12.403654590517352</v>
      </c>
      <c r="E44" s="16">
        <f>+'Suplemental Table 4'!E44/'Suplemental Table 4'!E40*100</f>
        <v>-12.826407535948192</v>
      </c>
      <c r="F44" s="16">
        <f>+'Suplemental Table 4'!F44/'Suplemental Table 4'!F40*100</f>
        <v>-11.716039646168603</v>
      </c>
      <c r="G44" s="16">
        <f>+'Suplemental Table 4'!G44/'Suplemental Table 4'!G40*100</f>
        <v>-13.185153153982929</v>
      </c>
      <c r="H44" s="16">
        <f>+'Suplemental Table 4'!H44/'Suplemental Table 4'!H40*100</f>
        <v>-8.4182872292731954</v>
      </c>
      <c r="I44" s="16">
        <f>+'Suplemental Table 4'!I44/'Suplemental Table 4'!I40*100</f>
        <v>-10.124414426030064</v>
      </c>
      <c r="J44" s="16">
        <f>+'Suplemental Table 4'!J44/'Suplemental Table 4'!J40*100</f>
        <v>-9.2433511180440959</v>
      </c>
      <c r="K44" s="16">
        <f>+'Suplemental Table 4'!K44/'Suplemental Table 4'!K40*100</f>
        <v>-8.6896032103247425</v>
      </c>
      <c r="L44" s="34"/>
    </row>
    <row r="45" spans="1:12">
      <c r="A45" s="17" t="s">
        <v>16</v>
      </c>
      <c r="B45" s="16">
        <f>+'Suplemental Table 4'!B45/'Suplemental Table 4'!B40*100</f>
        <v>-11.556910980680897</v>
      </c>
      <c r="C45" s="16">
        <f>+'Suplemental Table 4'!C45/'Suplemental Table 4'!C40*100</f>
        <v>-19.261212347096727</v>
      </c>
      <c r="D45" s="16">
        <f>+'Suplemental Table 4'!D45/'Suplemental Table 4'!D40*100</f>
        <v>-21.315102327047299</v>
      </c>
      <c r="E45" s="16">
        <f>+'Suplemental Table 4'!E45/'Suplemental Table 4'!E40*100</f>
        <v>-20.943387019660484</v>
      </c>
      <c r="F45" s="16">
        <f>+'Suplemental Table 4'!F45/'Suplemental Table 4'!F40*100</f>
        <v>-19.84067355856336</v>
      </c>
      <c r="G45" s="16">
        <f>+'Suplemental Table 4'!G45/'Suplemental Table 4'!G40*100</f>
        <v>-20.674208020685782</v>
      </c>
      <c r="H45" s="16">
        <f>+'Suplemental Table 4'!H45/'Suplemental Table 4'!H40*100</f>
        <v>-16.812885810194196</v>
      </c>
      <c r="I45" s="16">
        <f>+'Suplemental Table 4'!I45/'Suplemental Table 4'!I40*100</f>
        <v>-18.32211940584698</v>
      </c>
      <c r="J45" s="16">
        <f>+'Suplemental Table 4'!J45/'Suplemental Table 4'!J40*100</f>
        <v>-18.823301780676623</v>
      </c>
      <c r="K45" s="16">
        <f>+'Suplemental Table 4'!K45/'Suplemental Table 4'!K40*100</f>
        <v>-17.629045261424171</v>
      </c>
    </row>
    <row r="46" spans="1:12">
      <c r="A46" s="17" t="s">
        <v>50</v>
      </c>
      <c r="B46" s="16">
        <f>+'Suplemental Table 4'!B46/'Suplemental Table 4'!B40*100</f>
        <v>2.3198438511913353</v>
      </c>
      <c r="C46" s="16">
        <f>+'Suplemental Table 4'!C46/'Suplemental Table 4'!C40*100</f>
        <v>1.8228711622383618</v>
      </c>
      <c r="D46" s="16">
        <f>+'Suplemental Table 4'!D46/'Suplemental Table 4'!D40*100</f>
        <v>2.4942706119831808</v>
      </c>
      <c r="E46" s="16">
        <f>+'Suplemental Table 4'!E46/'Suplemental Table 4'!E40*100</f>
        <v>2.3573292932913747</v>
      </c>
      <c r="F46" s="16">
        <f>+'Suplemental Table 4'!F46/'Suplemental Table 4'!F40*100</f>
        <v>2.6297661728658213</v>
      </c>
      <c r="G46" s="16">
        <f>+'Suplemental Table 4'!G46/'Suplemental Table 4'!G40*100</f>
        <v>2.5819340031065248</v>
      </c>
      <c r="H46" s="16">
        <f>+'Suplemental Table 4'!H46/'Suplemental Table 4'!H40*100</f>
        <v>3.2350891327816615</v>
      </c>
      <c r="I46" s="16">
        <f>+'Suplemental Table 4'!I46/'Suplemental Table 4'!I40*100</f>
        <v>2.985406025502428</v>
      </c>
      <c r="J46" s="16">
        <f>+'Suplemental Table 4'!J46/'Suplemental Table 4'!J40*100</f>
        <v>3.9915447434851217</v>
      </c>
      <c r="K46" s="16">
        <f>+'Suplemental Table 4'!K46/'Suplemental Table 4'!K40*100</f>
        <v>3.8824716466928151</v>
      </c>
    </row>
    <row r="47" spans="1:12">
      <c r="A47" s="18" t="s">
        <v>17</v>
      </c>
      <c r="B47" s="19">
        <f>+'Suplemental Table 4'!B47/'Suplemental Table 4'!B40*100</f>
        <v>4.6551480160582122</v>
      </c>
      <c r="C47" s="19">
        <f>+'Suplemental Table 4'!C47/'Suplemental Table 4'!C40*100</f>
        <v>7.2666731583053243</v>
      </c>
      <c r="D47" s="19">
        <f>+'Suplemental Table 4'!D47/'Suplemental Table 4'!D40*100</f>
        <v>6.4171719765916766</v>
      </c>
      <c r="E47" s="19">
        <f>+'Suplemental Table 4'!E47/'Suplemental Table 4'!E40*100</f>
        <v>5.7595981102888292</v>
      </c>
      <c r="F47" s="19">
        <f>+'Suplemental Table 4'!F47/'Suplemental Table 4'!F40*100</f>
        <v>5.4948310774805496</v>
      </c>
      <c r="G47" s="19">
        <f>+'Suplemental Table 4'!G47/'Suplemental Table 4'!G40*100</f>
        <v>4.907097160004998</v>
      </c>
      <c r="H47" s="19">
        <f>+'Suplemental Table 4'!H47/'Suplemental Table 4'!H40*100</f>
        <v>5.1595063937290924</v>
      </c>
      <c r="I47" s="19">
        <f>+'Suplemental Table 4'!I47/'Suplemental Table 4'!I40*100</f>
        <v>5.2123075498956961</v>
      </c>
      <c r="J47" s="19">
        <f>+'Suplemental Table 4'!J47/'Suplemental Table 4'!J40*100</f>
        <v>5.5883758435373192</v>
      </c>
      <c r="K47" s="19">
        <f>+'Suplemental Table 4'!K47/'Suplemental Table 4'!K40*100</f>
        <v>5.0569704044066128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23" sqref="C23"/>
    </sheetView>
  </sheetViews>
  <sheetFormatPr defaultRowHeight="14.4"/>
  <cols>
    <col min="1" max="1" width="40.5546875" customWidth="1"/>
  </cols>
  <sheetData>
    <row r="1" spans="1:11" s="43" customFormat="1">
      <c r="A1" s="1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>
      <c r="A3" s="4"/>
      <c r="B3" s="4">
        <v>1959</v>
      </c>
      <c r="C3" s="4">
        <v>1972</v>
      </c>
      <c r="D3" s="4">
        <v>1982</v>
      </c>
      <c r="E3" s="4">
        <v>1989</v>
      </c>
      <c r="F3" s="4">
        <v>1995</v>
      </c>
      <c r="G3" s="4">
        <v>2000</v>
      </c>
      <c r="H3" s="4">
        <v>2004</v>
      </c>
      <c r="I3" s="4">
        <v>2007</v>
      </c>
      <c r="J3" s="4">
        <v>2010</v>
      </c>
      <c r="K3" s="4">
        <v>2013</v>
      </c>
    </row>
    <row r="4" spans="1:11">
      <c r="A4" s="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>
      <c r="A5" s="32" t="s">
        <v>2</v>
      </c>
      <c r="B5" s="28">
        <v>36</v>
      </c>
      <c r="C5" s="28">
        <v>36.199999999999996</v>
      </c>
      <c r="D5" s="28">
        <v>36.1</v>
      </c>
      <c r="E5" s="28">
        <v>36.299999999999997</v>
      </c>
      <c r="F5" s="28">
        <v>38.5</v>
      </c>
      <c r="G5" s="28">
        <v>42</v>
      </c>
      <c r="H5" s="28">
        <v>41</v>
      </c>
      <c r="I5" s="28">
        <v>41.699999999999996</v>
      </c>
      <c r="J5" s="28">
        <v>41.099999999999994</v>
      </c>
      <c r="K5" s="28">
        <v>42.199999999999996</v>
      </c>
    </row>
    <row r="6" spans="1:11">
      <c r="A6" s="32" t="s">
        <v>36</v>
      </c>
      <c r="B6" s="28">
        <v>38.700000000000003</v>
      </c>
      <c r="C6" s="28">
        <v>37.700000000000003</v>
      </c>
      <c r="D6" s="28">
        <v>36.9</v>
      </c>
      <c r="E6" s="28">
        <v>37.9</v>
      </c>
      <c r="F6" s="28">
        <v>40</v>
      </c>
      <c r="G6" s="28">
        <v>44.4</v>
      </c>
      <c r="H6" s="28">
        <v>43.7</v>
      </c>
      <c r="I6" s="28">
        <v>44</v>
      </c>
      <c r="J6" s="28">
        <v>42.699999999999996</v>
      </c>
      <c r="K6" s="28">
        <v>44.7</v>
      </c>
    </row>
    <row r="7" spans="1:11">
      <c r="A7" s="33" t="s">
        <v>37</v>
      </c>
      <c r="B7" s="28">
        <v>39.200000000000003</v>
      </c>
      <c r="C7" s="28">
        <v>43.8</v>
      </c>
      <c r="D7" s="28">
        <v>45.7</v>
      </c>
      <c r="E7" s="28">
        <v>44.9</v>
      </c>
      <c r="F7" s="28">
        <v>47.9</v>
      </c>
      <c r="G7" s="28">
        <v>49.9</v>
      </c>
      <c r="H7" s="28">
        <v>49.3</v>
      </c>
      <c r="I7" s="28">
        <v>50</v>
      </c>
      <c r="J7" s="28">
        <v>51.4</v>
      </c>
      <c r="K7" s="28">
        <v>51.6</v>
      </c>
    </row>
    <row r="8" spans="1:11">
      <c r="A8" s="32" t="s">
        <v>4</v>
      </c>
      <c r="B8" s="28">
        <v>40.9</v>
      </c>
      <c r="C8" s="28">
        <v>40.300000000000004</v>
      </c>
      <c r="D8" s="28">
        <v>39.5</v>
      </c>
      <c r="E8" s="28">
        <v>40.6</v>
      </c>
      <c r="F8" s="28">
        <v>42.8</v>
      </c>
      <c r="G8" s="28">
        <v>47.3</v>
      </c>
      <c r="H8" s="28">
        <v>46.800000000000004</v>
      </c>
      <c r="I8" s="28">
        <v>47.199999999999996</v>
      </c>
      <c r="J8" s="28">
        <v>45.9</v>
      </c>
      <c r="K8" s="28">
        <v>47.8</v>
      </c>
    </row>
    <row r="9" spans="1:11">
      <c r="A9" s="1" t="s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>
      <c r="A10" s="32" t="s">
        <v>6</v>
      </c>
      <c r="B10" s="28">
        <v>38</v>
      </c>
      <c r="C10" s="28">
        <v>37.1</v>
      </c>
      <c r="D10" s="28">
        <v>34.9</v>
      </c>
      <c r="E10" s="28">
        <v>36.9</v>
      </c>
      <c r="F10" s="28">
        <v>39.200000000000003</v>
      </c>
      <c r="G10" s="28">
        <v>40.799999999999997</v>
      </c>
      <c r="H10" s="28">
        <v>40.1</v>
      </c>
      <c r="I10" s="28">
        <v>40.400000000000006</v>
      </c>
      <c r="J10" s="28">
        <v>40.200000000000003</v>
      </c>
      <c r="K10" s="28">
        <v>41.6</v>
      </c>
    </row>
    <row r="11" spans="1:11">
      <c r="A11" s="32" t="s">
        <v>7</v>
      </c>
      <c r="B11" s="28">
        <v>40.300000000000004</v>
      </c>
      <c r="C11" s="28">
        <v>40.699999999999996</v>
      </c>
      <c r="D11" s="28">
        <v>40.9</v>
      </c>
      <c r="E11" s="28">
        <v>41.8</v>
      </c>
      <c r="F11" s="28">
        <v>45</v>
      </c>
      <c r="G11" s="28">
        <v>46</v>
      </c>
      <c r="H11" s="28">
        <v>46.5</v>
      </c>
      <c r="I11" s="28">
        <v>46.2</v>
      </c>
      <c r="J11" s="28">
        <v>46.9</v>
      </c>
      <c r="K11" s="28">
        <v>47.599999999999994</v>
      </c>
    </row>
    <row r="12" spans="1:11">
      <c r="A12" s="4" t="s">
        <v>11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>
      <c r="A13" s="32" t="s">
        <v>8</v>
      </c>
      <c r="B13" s="28">
        <v>32.6</v>
      </c>
      <c r="C13" s="28">
        <v>31.4</v>
      </c>
      <c r="D13" s="28">
        <v>30.9</v>
      </c>
      <c r="E13" s="28">
        <v>31.900000000000002</v>
      </c>
      <c r="F13" s="28">
        <v>33.900000000000006</v>
      </c>
      <c r="G13" s="28">
        <v>37.9</v>
      </c>
      <c r="H13" s="28">
        <v>36.5</v>
      </c>
      <c r="I13" s="28">
        <v>37.299999999999997</v>
      </c>
      <c r="J13" s="28">
        <v>37</v>
      </c>
      <c r="K13" s="28">
        <v>37.799999999999997</v>
      </c>
    </row>
    <row r="14" spans="1:11">
      <c r="A14" s="32" t="s">
        <v>9</v>
      </c>
      <c r="B14" s="28">
        <v>37.1</v>
      </c>
      <c r="C14" s="28">
        <v>34.9</v>
      </c>
      <c r="D14" s="28">
        <v>33</v>
      </c>
      <c r="E14" s="28">
        <v>34.799999999999997</v>
      </c>
      <c r="F14" s="28">
        <v>36.9</v>
      </c>
      <c r="G14" s="28">
        <v>38.6</v>
      </c>
      <c r="H14" s="28">
        <v>37.799999999999997</v>
      </c>
      <c r="I14" s="28">
        <v>38.200000000000003</v>
      </c>
      <c r="J14" s="28">
        <v>37.4</v>
      </c>
      <c r="K14" s="28">
        <v>38.299999999999997</v>
      </c>
    </row>
    <row r="15" spans="1:11">
      <c r="A15" s="31" t="s">
        <v>10</v>
      </c>
      <c r="B15" s="29">
        <v>40.1</v>
      </c>
      <c r="C15" s="29">
        <v>38.9</v>
      </c>
      <c r="D15" s="29">
        <v>39.1</v>
      </c>
      <c r="E15" s="29">
        <v>40</v>
      </c>
      <c r="F15" s="29">
        <v>43</v>
      </c>
      <c r="G15" s="29">
        <v>44.1</v>
      </c>
      <c r="H15" s="29">
        <v>44.5</v>
      </c>
      <c r="I15" s="29">
        <v>44.3</v>
      </c>
      <c r="J15" s="29">
        <v>45.1</v>
      </c>
      <c r="K15" s="29">
        <v>45.5</v>
      </c>
    </row>
    <row r="16" spans="1:1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2:11">
      <c r="B17" s="41">
        <v>100</v>
      </c>
      <c r="C17" s="30"/>
      <c r="D17" s="30"/>
      <c r="E17" s="30"/>
      <c r="F17" s="30"/>
      <c r="G17" s="30"/>
      <c r="H17" s="30"/>
      <c r="I17" s="30"/>
      <c r="J17" s="30"/>
      <c r="K17" s="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B2" sqref="B2"/>
    </sheetView>
  </sheetViews>
  <sheetFormatPr defaultColWidth="9.109375" defaultRowHeight="14.4"/>
  <cols>
    <col min="1" max="1" width="29.109375" style="30" customWidth="1"/>
    <col min="2" max="11" width="15.5546875" style="30" customWidth="1"/>
    <col min="12" max="16384" width="9.109375" style="30"/>
  </cols>
  <sheetData>
    <row r="1" spans="1:11" s="43" customFormat="1">
      <c r="A1" s="42" t="s">
        <v>48</v>
      </c>
    </row>
    <row r="3" spans="1:11">
      <c r="A3" s="11" t="s">
        <v>2</v>
      </c>
      <c r="B3" s="12">
        <v>1959</v>
      </c>
      <c r="C3" s="12">
        <v>1972</v>
      </c>
      <c r="D3" s="12">
        <v>1982</v>
      </c>
      <c r="E3" s="12">
        <v>1989</v>
      </c>
      <c r="F3" s="12">
        <v>1995</v>
      </c>
      <c r="G3" s="12">
        <v>2000</v>
      </c>
      <c r="H3" s="12">
        <v>2004</v>
      </c>
      <c r="I3" s="12">
        <v>2007</v>
      </c>
      <c r="J3" s="12">
        <v>2010</v>
      </c>
      <c r="K3" s="12">
        <v>2013</v>
      </c>
    </row>
    <row r="4" spans="1:11">
      <c r="A4" s="37" t="s">
        <v>26</v>
      </c>
      <c r="B4" s="36">
        <v>2.2901861967788602</v>
      </c>
      <c r="C4" s="36">
        <v>2.8417375406821552</v>
      </c>
      <c r="D4" s="36">
        <v>3.4810834096173999</v>
      </c>
      <c r="E4" s="36">
        <v>3.498556295984824</v>
      </c>
      <c r="F4" s="36">
        <v>3.4241586235238519</v>
      </c>
      <c r="G4" s="36">
        <v>3.0780013383071565</v>
      </c>
      <c r="H4" s="36">
        <v>3.2079454136487566</v>
      </c>
      <c r="I4" s="36">
        <v>3.3864339551341245</v>
      </c>
      <c r="J4" s="36">
        <v>3.2458338206244455</v>
      </c>
      <c r="K4" s="36">
        <v>3.2074022863111527</v>
      </c>
    </row>
    <row r="5" spans="1:11">
      <c r="A5" s="37" t="s">
        <v>27</v>
      </c>
      <c r="B5" s="36">
        <v>4.0527787931314521</v>
      </c>
      <c r="C5" s="36">
        <v>4.3001443327742832</v>
      </c>
      <c r="D5" s="36">
        <v>4.6539339514991749</v>
      </c>
      <c r="E5" s="36">
        <v>4.4937968469544352</v>
      </c>
      <c r="F5" s="36">
        <v>4.5401806023449938</v>
      </c>
      <c r="G5" s="36">
        <v>4.0845672827830013</v>
      </c>
      <c r="H5" s="36">
        <v>4.1133711589299544</v>
      </c>
      <c r="I5" s="36">
        <v>4.2355594598818938</v>
      </c>
      <c r="J5" s="36">
        <v>4.306707207555065</v>
      </c>
      <c r="K5" s="36">
        <v>4.3222448180451627</v>
      </c>
    </row>
    <row r="6" spans="1:11">
      <c r="A6" s="37" t="s">
        <v>28</v>
      </c>
      <c r="B6" s="36">
        <v>5.3556127755340128</v>
      </c>
      <c r="C6" s="36">
        <v>5.4112969573811096</v>
      </c>
      <c r="D6" s="36">
        <v>5.5258246516265528</v>
      </c>
      <c r="E6" s="36">
        <v>5.4567133304832058</v>
      </c>
      <c r="F6" s="36">
        <v>5.5453674293109678</v>
      </c>
      <c r="G6" s="36">
        <v>4.932302531664928</v>
      </c>
      <c r="H6" s="36">
        <v>5.0221726781832485</v>
      </c>
      <c r="I6" s="36">
        <v>5.1231898126812823</v>
      </c>
      <c r="J6" s="36">
        <v>5.1185050086977597</v>
      </c>
      <c r="K6" s="36">
        <v>5.1260920283271663</v>
      </c>
    </row>
    <row r="7" spans="1:11">
      <c r="A7" s="37" t="s">
        <v>29</v>
      </c>
      <c r="B7" s="36">
        <v>6.6811774935855217</v>
      </c>
      <c r="C7" s="36">
        <v>6.5098233122238645</v>
      </c>
      <c r="D7" s="36">
        <v>6.3383654095716464</v>
      </c>
      <c r="E7" s="36">
        <v>6.4332264401291486</v>
      </c>
      <c r="F7" s="36">
        <v>6.2135740861407189</v>
      </c>
      <c r="G7" s="36">
        <v>5.7861297369770384</v>
      </c>
      <c r="H7" s="36">
        <v>5.9026291159667998</v>
      </c>
      <c r="I7" s="36">
        <v>5.8442232671839331</v>
      </c>
      <c r="J7" s="36">
        <v>5.9639266088277365</v>
      </c>
      <c r="K7" s="36">
        <v>6.0011975259975188</v>
      </c>
    </row>
    <row r="8" spans="1:11">
      <c r="A8" s="37" t="s">
        <v>30</v>
      </c>
      <c r="B8" s="36">
        <v>8.0463715421109185</v>
      </c>
      <c r="C8" s="36">
        <v>7.826474592915492</v>
      </c>
      <c r="D8" s="36">
        <v>7.4422921080523494</v>
      </c>
      <c r="E8" s="36">
        <v>7.4674879056966734</v>
      </c>
      <c r="F8" s="36">
        <v>7.2842522782268704</v>
      </c>
      <c r="G8" s="36">
        <v>6.8259700324594084</v>
      </c>
      <c r="H8" s="36">
        <v>7.0087997179043668</v>
      </c>
      <c r="I8" s="36">
        <v>6.9078923853005652</v>
      </c>
      <c r="J8" s="36">
        <v>6.9805473950129553</v>
      </c>
      <c r="K8" s="36">
        <v>6.923885877923694</v>
      </c>
    </row>
    <row r="9" spans="1:11">
      <c r="A9" s="37" t="s">
        <v>31</v>
      </c>
      <c r="B9" s="36">
        <v>9.3760680364666946</v>
      </c>
      <c r="C9" s="36">
        <v>9.1811920932059863</v>
      </c>
      <c r="D9" s="36">
        <v>8.7381796724187666</v>
      </c>
      <c r="E9" s="36">
        <v>8.6809722357213062</v>
      </c>
      <c r="F9" s="36">
        <v>8.2584671397313478</v>
      </c>
      <c r="G9" s="36">
        <v>7.9341842227205905</v>
      </c>
      <c r="H9" s="36">
        <v>8.1114480732924648</v>
      </c>
      <c r="I9" s="36">
        <v>7.9267339445344112</v>
      </c>
      <c r="J9" s="36">
        <v>8.0919676268236387</v>
      </c>
      <c r="K9" s="36">
        <v>7.8801709853677089</v>
      </c>
    </row>
    <row r="10" spans="1:11">
      <c r="A10" s="37" t="s">
        <v>32</v>
      </c>
      <c r="B10" s="36">
        <v>10.740834379903822</v>
      </c>
      <c r="C10" s="36">
        <v>10.628317607113228</v>
      </c>
      <c r="D10" s="36">
        <v>10.219230540134207</v>
      </c>
      <c r="E10" s="36">
        <v>10.191218546150372</v>
      </c>
      <c r="F10" s="36">
        <v>9.6327340015842609</v>
      </c>
      <c r="G10" s="36">
        <v>9.3347848125357196</v>
      </c>
      <c r="H10" s="36">
        <v>9.4799061420171302</v>
      </c>
      <c r="I10" s="36">
        <v>9.2770160865770261</v>
      </c>
      <c r="J10" s="36">
        <v>9.4612684727983876</v>
      </c>
      <c r="K10" s="36">
        <v>9.0373852337132199</v>
      </c>
    </row>
    <row r="11" spans="1:11">
      <c r="A11" s="37" t="s">
        <v>33</v>
      </c>
      <c r="B11" s="36">
        <v>12.391804681913792</v>
      </c>
      <c r="C11" s="36">
        <v>12.484193108379408</v>
      </c>
      <c r="D11" s="36">
        <v>12.058841960597672</v>
      </c>
      <c r="E11" s="36">
        <v>12.148920595436872</v>
      </c>
      <c r="F11" s="36">
        <v>11.407089094406874</v>
      </c>
      <c r="G11" s="36">
        <v>11.202140220894433</v>
      </c>
      <c r="H11" s="36">
        <v>11.432297156297208</v>
      </c>
      <c r="I11" s="36">
        <v>11.133746175765708</v>
      </c>
      <c r="J11" s="36">
        <v>11.362820023274359</v>
      </c>
      <c r="K11" s="36">
        <v>10.970573227848934</v>
      </c>
    </row>
    <row r="12" spans="1:11">
      <c r="A12" s="37" t="s">
        <v>34</v>
      </c>
      <c r="B12" s="36">
        <v>14.949745580852191</v>
      </c>
      <c r="C12" s="36">
        <v>15.074648945577481</v>
      </c>
      <c r="D12" s="36">
        <v>14.840964285583381</v>
      </c>
      <c r="E12" s="36">
        <v>15.104359608436349</v>
      </c>
      <c r="F12" s="36">
        <v>14.17203594151022</v>
      </c>
      <c r="G12" s="36">
        <v>14.251202308573385</v>
      </c>
      <c r="H12" s="36">
        <v>14.468419220209494</v>
      </c>
      <c r="I12" s="36">
        <v>14.191184661304982</v>
      </c>
      <c r="J12" s="36">
        <v>14.574841559459525</v>
      </c>
      <c r="K12" s="36">
        <v>14.130219742929672</v>
      </c>
    </row>
    <row r="13" spans="1:11">
      <c r="A13" s="37" t="s">
        <v>35</v>
      </c>
      <c r="B13" s="36">
        <v>26.115420519722747</v>
      </c>
      <c r="C13" s="36">
        <v>25.742171509746996</v>
      </c>
      <c r="D13" s="36">
        <v>26.701284010898835</v>
      </c>
      <c r="E13" s="36">
        <v>26.524748195006818</v>
      </c>
      <c r="F13" s="36">
        <v>29.522140803219887</v>
      </c>
      <c r="G13" s="36">
        <v>32.570717513084347</v>
      </c>
      <c r="H13" s="36">
        <v>31.253011323550577</v>
      </c>
      <c r="I13" s="36">
        <v>31.974020251636077</v>
      </c>
      <c r="J13" s="36">
        <v>30.893582276926125</v>
      </c>
      <c r="K13" s="36">
        <v>32.400828273535758</v>
      </c>
    </row>
    <row r="14" spans="1:11">
      <c r="A14" s="11" t="s">
        <v>23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>
      <c r="A15" s="37" t="s">
        <v>26</v>
      </c>
      <c r="B15" s="36">
        <v>1.4067568484624882</v>
      </c>
      <c r="C15" s="36">
        <v>0.77565980179053529</v>
      </c>
      <c r="D15" s="36">
        <v>0.81814041933237647</v>
      </c>
      <c r="E15" s="36">
        <v>1.0137659194577815</v>
      </c>
      <c r="F15" s="36">
        <v>0.94104015377395844</v>
      </c>
      <c r="G15" s="36">
        <v>0.91007569780626119</v>
      </c>
      <c r="H15" s="36">
        <v>0.87332302703892417</v>
      </c>
      <c r="I15" s="36">
        <v>0.88570152452273154</v>
      </c>
      <c r="J15" s="36">
        <v>0.71108720862899033</v>
      </c>
      <c r="K15" s="36">
        <v>0.81123447557188921</v>
      </c>
    </row>
    <row r="16" spans="1:11">
      <c r="A16" s="37" t="s">
        <v>27</v>
      </c>
      <c r="B16" s="36">
        <v>3.1351479228489563</v>
      </c>
      <c r="C16" s="36">
        <v>2.3784381469172362</v>
      </c>
      <c r="D16" s="36">
        <v>2.2955298667584776</v>
      </c>
      <c r="E16" s="36">
        <v>2.5269505329533417</v>
      </c>
      <c r="F16" s="36">
        <v>2.4236360450235237</v>
      </c>
      <c r="G16" s="36">
        <v>2.3239548744151657</v>
      </c>
      <c r="H16" s="36">
        <v>2.3954995028085353</v>
      </c>
      <c r="I16" s="36">
        <v>2.3349827284496998</v>
      </c>
      <c r="J16" s="36">
        <v>2.0591208040471098</v>
      </c>
      <c r="K16" s="36">
        <v>2.160739936921845</v>
      </c>
    </row>
    <row r="17" spans="1:11">
      <c r="A17" s="37" t="s">
        <v>28</v>
      </c>
      <c r="B17" s="36">
        <v>4.7027023555708798</v>
      </c>
      <c r="C17" s="36">
        <v>3.9350084881102205</v>
      </c>
      <c r="D17" s="36">
        <v>3.7283891288347943</v>
      </c>
      <c r="E17" s="36">
        <v>3.8956844490800666</v>
      </c>
      <c r="F17" s="36">
        <v>3.7043582323019026</v>
      </c>
      <c r="G17" s="36">
        <v>3.5587858212516794</v>
      </c>
      <c r="H17" s="36">
        <v>3.5988090834415933</v>
      </c>
      <c r="I17" s="36">
        <v>3.5086655355455534</v>
      </c>
      <c r="J17" s="36">
        <v>3.2459323798972735</v>
      </c>
      <c r="K17" s="36">
        <v>3.306248341429209</v>
      </c>
    </row>
    <row r="18" spans="1:11">
      <c r="A18" s="37" t="s">
        <v>29</v>
      </c>
      <c r="B18" s="36">
        <v>6.2698854925762824</v>
      </c>
      <c r="C18" s="36">
        <v>5.581228271641324</v>
      </c>
      <c r="D18" s="36">
        <v>5.208045586760508</v>
      </c>
      <c r="E18" s="36">
        <v>5.3272632344969884</v>
      </c>
      <c r="F18" s="36">
        <v>5.0317233264947943</v>
      </c>
      <c r="G18" s="36">
        <v>4.7549275009280869</v>
      </c>
      <c r="H18" s="36">
        <v>4.7897517983255238</v>
      </c>
      <c r="I18" s="36">
        <v>4.6664478714810054</v>
      </c>
      <c r="J18" s="36">
        <v>4.4922414235717678</v>
      </c>
      <c r="K18" s="36">
        <v>4.5034674163382897</v>
      </c>
    </row>
    <row r="19" spans="1:11">
      <c r="A19" s="37" t="s">
        <v>30</v>
      </c>
      <c r="B19" s="36">
        <v>7.8261950229624375</v>
      </c>
      <c r="C19" s="36">
        <v>7.3207810189721414</v>
      </c>
      <c r="D19" s="36">
        <v>6.8062166580336818</v>
      </c>
      <c r="E19" s="36">
        <v>6.8515872271674745</v>
      </c>
      <c r="F19" s="36">
        <v>6.4236242965408819</v>
      </c>
      <c r="G19" s="36">
        <v>6.0114737983512789</v>
      </c>
      <c r="H19" s="36">
        <v>6.126182572351353</v>
      </c>
      <c r="I19" s="36">
        <v>6.0003202185621278</v>
      </c>
      <c r="J19" s="36">
        <v>5.8873189399041657</v>
      </c>
      <c r="K19" s="36">
        <v>5.7885890866339684</v>
      </c>
    </row>
    <row r="20" spans="1:11">
      <c r="A20" s="37" t="s">
        <v>31</v>
      </c>
      <c r="B20" s="36">
        <v>9.3445640398045544</v>
      </c>
      <c r="C20" s="36">
        <v>9.1259031711537837</v>
      </c>
      <c r="D20" s="36">
        <v>8.6544372410142323</v>
      </c>
      <c r="E20" s="36">
        <v>8.5223487431225884</v>
      </c>
      <c r="F20" s="36">
        <v>7.9548653446392299</v>
      </c>
      <c r="G20" s="36">
        <v>7.5390861008077428</v>
      </c>
      <c r="H20" s="36">
        <v>7.6910851979374346</v>
      </c>
      <c r="I20" s="36">
        <v>7.5358341428624396</v>
      </c>
      <c r="J20" s="36">
        <v>7.442630171010796</v>
      </c>
      <c r="K20" s="36">
        <v>7.2596028763977065</v>
      </c>
    </row>
    <row r="21" spans="1:11">
      <c r="A21" s="37" t="s">
        <v>32</v>
      </c>
      <c r="B21" s="36">
        <v>10.89490579898438</v>
      </c>
      <c r="C21" s="36">
        <v>11.010284547832642</v>
      </c>
      <c r="D21" s="36">
        <v>10.675213660279766</v>
      </c>
      <c r="E21" s="36">
        <v>10.415083482014744</v>
      </c>
      <c r="F21" s="36">
        <v>9.8033229909408668</v>
      </c>
      <c r="G21" s="36">
        <v>9.32282580247041</v>
      </c>
      <c r="H21" s="36">
        <v>9.513091884287137</v>
      </c>
      <c r="I21" s="36">
        <v>9.3954888197941937</v>
      </c>
      <c r="J21" s="36">
        <v>9.3323713385682261</v>
      </c>
      <c r="K21" s="36">
        <v>9.0956689047562218</v>
      </c>
    </row>
    <row r="22" spans="1:11">
      <c r="A22" s="37" t="s">
        <v>33</v>
      </c>
      <c r="B22" s="36">
        <v>12.714022844000256</v>
      </c>
      <c r="C22" s="36">
        <v>13.258302476572309</v>
      </c>
      <c r="D22" s="36">
        <v>13.100186835747854</v>
      </c>
      <c r="E22" s="36">
        <v>12.931166089313642</v>
      </c>
      <c r="F22" s="36">
        <v>12.213948656694521</v>
      </c>
      <c r="G22" s="36">
        <v>11.739550931601297</v>
      </c>
      <c r="H22" s="36">
        <v>11.955801338465331</v>
      </c>
      <c r="I22" s="36">
        <v>11.879502433638626</v>
      </c>
      <c r="J22" s="36">
        <v>11.950783515798395</v>
      </c>
      <c r="K22" s="36">
        <v>11.778663772918645</v>
      </c>
    </row>
    <row r="23" spans="1:11">
      <c r="A23" s="37" t="s">
        <v>34</v>
      </c>
      <c r="B23" s="36">
        <v>15.546517187968481</v>
      </c>
      <c r="C23" s="36">
        <v>16.474357066849532</v>
      </c>
      <c r="D23" s="36">
        <v>16.772667494351392</v>
      </c>
      <c r="E23" s="36">
        <v>16.876005111888421</v>
      </c>
      <c r="F23" s="36">
        <v>15.917238389500218</v>
      </c>
      <c r="G23" s="36">
        <v>15.85534213184641</v>
      </c>
      <c r="H23" s="36">
        <v>16.075596060500967</v>
      </c>
      <c r="I23" s="36">
        <v>16.155322303105937</v>
      </c>
      <c r="J23" s="36">
        <v>16.692369341159292</v>
      </c>
      <c r="K23" s="36">
        <v>16.490649657492501</v>
      </c>
    </row>
    <row r="24" spans="1:11">
      <c r="A24" s="37" t="s">
        <v>35</v>
      </c>
      <c r="B24" s="36">
        <v>28.159302486821293</v>
      </c>
      <c r="C24" s="36">
        <v>30.140037010160281</v>
      </c>
      <c r="D24" s="36">
        <v>31.941173108886922</v>
      </c>
      <c r="E24" s="36">
        <v>31.640145210504951</v>
      </c>
      <c r="F24" s="36">
        <v>35.586242564090107</v>
      </c>
      <c r="G24" s="36">
        <v>37.983977340521662</v>
      </c>
      <c r="H24" s="36">
        <v>36.980859534843191</v>
      </c>
      <c r="I24" s="36">
        <v>37.637734422037688</v>
      </c>
      <c r="J24" s="36">
        <v>38.186144877413994</v>
      </c>
      <c r="K24" s="36">
        <v>38.805135531539747</v>
      </c>
    </row>
    <row r="25" spans="1:11">
      <c r="A25" s="11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>
      <c r="A26" s="37" t="s">
        <v>26</v>
      </c>
      <c r="B26" s="36">
        <v>52.272283618310112</v>
      </c>
      <c r="C26" s="36">
        <v>59.301875420450642</v>
      </c>
      <c r="D26" s="36">
        <v>65.074576837947063</v>
      </c>
      <c r="E26" s="36">
        <v>78.92089501088509</v>
      </c>
      <c r="F26" s="36">
        <v>48.479640489007728</v>
      </c>
      <c r="G26" s="36">
        <v>139.21502639317788</v>
      </c>
      <c r="H26" s="36">
        <v>36.407071942394623</v>
      </c>
      <c r="I26" s="36">
        <v>46.426744901405797</v>
      </c>
      <c r="J26" s="36">
        <v>27.424313918067</v>
      </c>
      <c r="K26" s="36">
        <v>28.874626890394495</v>
      </c>
    </row>
    <row r="27" spans="1:11">
      <c r="A27" s="37" t="s">
        <v>27</v>
      </c>
      <c r="B27" s="36">
        <v>55.969914458278048</v>
      </c>
      <c r="C27" s="36">
        <v>56.815009744167952</v>
      </c>
      <c r="D27" s="36">
        <v>59.203485181420575</v>
      </c>
      <c r="E27" s="36">
        <v>64.194667996154919</v>
      </c>
      <c r="F27" s="36">
        <v>42.944281436137828</v>
      </c>
      <c r="G27" s="36">
        <v>114.64395238778116</v>
      </c>
      <c r="H27" s="36">
        <v>28.542092143702192</v>
      </c>
      <c r="I27" s="36">
        <v>36.946542917504487</v>
      </c>
      <c r="J27" s="36">
        <v>25.746018813496246</v>
      </c>
      <c r="K27" s="36">
        <v>27.475811502368796</v>
      </c>
    </row>
    <row r="28" spans="1:11">
      <c r="A28" s="37" t="s">
        <v>28</v>
      </c>
      <c r="B28" s="36">
        <v>42.295561076809079</v>
      </c>
      <c r="C28" s="36">
        <v>45.754139626882619</v>
      </c>
      <c r="D28" s="36">
        <v>47.100253071987609</v>
      </c>
      <c r="E28" s="36">
        <v>52.839563984670178</v>
      </c>
      <c r="F28" s="36">
        <v>38.949957356774974</v>
      </c>
      <c r="G28" s="36">
        <v>91.183637701569893</v>
      </c>
      <c r="H28" s="36">
        <v>25.262889906363036</v>
      </c>
      <c r="I28" s="36">
        <v>32.910899691041415</v>
      </c>
      <c r="J28" s="36">
        <v>22.98063037606892</v>
      </c>
      <c r="K28" s="36">
        <v>24.619858828626501</v>
      </c>
    </row>
    <row r="29" spans="1:11">
      <c r="A29" s="37" t="s">
        <v>29</v>
      </c>
      <c r="B29" s="36">
        <v>29.950996783850737</v>
      </c>
      <c r="C29" s="36">
        <v>31.885731279262526</v>
      </c>
      <c r="D29" s="36">
        <v>32.482502828339797</v>
      </c>
      <c r="E29" s="36">
        <v>40.00319503884824</v>
      </c>
      <c r="F29" s="36">
        <v>27.657921176191085</v>
      </c>
      <c r="G29" s="36">
        <v>70.541495977310944</v>
      </c>
      <c r="H29" s="36">
        <v>21.728124548592447</v>
      </c>
      <c r="I29" s="36">
        <v>26.115012391798999</v>
      </c>
      <c r="J29" s="36">
        <v>20.00205999311817</v>
      </c>
      <c r="K29" s="36">
        <v>22.044554231707139</v>
      </c>
    </row>
    <row r="30" spans="1:11">
      <c r="A30" s="37" t="s">
        <v>30</v>
      </c>
      <c r="B30" s="36">
        <v>20.503379085078681</v>
      </c>
      <c r="C30" s="36">
        <v>21.64566930926873</v>
      </c>
      <c r="D30" s="36">
        <v>22.154627455337582</v>
      </c>
      <c r="E30" s="36">
        <v>26.162292749687467</v>
      </c>
      <c r="F30" s="36">
        <v>22.900105014641948</v>
      </c>
      <c r="G30" s="36">
        <v>57.973064926063088</v>
      </c>
      <c r="H30" s="36">
        <v>19.559917120801281</v>
      </c>
      <c r="I30" s="36">
        <v>22.528193034289245</v>
      </c>
      <c r="J30" s="36">
        <v>17.40865203755029</v>
      </c>
      <c r="K30" s="36">
        <v>19.084936253650099</v>
      </c>
    </row>
    <row r="31" spans="1:11">
      <c r="A31" s="37" t="s">
        <v>31</v>
      </c>
      <c r="B31" s="36">
        <v>11.158475085380838</v>
      </c>
      <c r="C31" s="36">
        <v>10.692083432361747</v>
      </c>
      <c r="D31" s="36">
        <v>10.675130011983287</v>
      </c>
      <c r="E31" s="36">
        <v>13.495768710737286</v>
      </c>
      <c r="F31" s="36">
        <v>13.76723598982097</v>
      </c>
      <c r="G31" s="36">
        <v>32.744744621601797</v>
      </c>
      <c r="H31" s="36">
        <v>14.089147561702459</v>
      </c>
      <c r="I31" s="36">
        <v>14.654537279279792</v>
      </c>
      <c r="J31" s="36">
        <v>14.285875731125316</v>
      </c>
      <c r="K31" s="36">
        <v>14.527562251217848</v>
      </c>
    </row>
    <row r="32" spans="1:11">
      <c r="A32" s="37" t="s">
        <v>32</v>
      </c>
      <c r="B32" s="36">
        <v>2.0238689615792342</v>
      </c>
      <c r="C32" s="36">
        <v>0.19022684882709684</v>
      </c>
      <c r="D32" s="36">
        <v>-0.32759415177104989</v>
      </c>
      <c r="E32" s="36">
        <v>3.3961173511179368</v>
      </c>
      <c r="F32" s="36">
        <v>6.537442611337883</v>
      </c>
      <c r="G32" s="36">
        <v>10.085751667365447</v>
      </c>
      <c r="H32" s="36">
        <v>9.0079914666046346</v>
      </c>
      <c r="I32" s="36">
        <v>7.2379753845978891</v>
      </c>
      <c r="J32" s="36">
        <v>10.690799824854547</v>
      </c>
      <c r="K32" s="36">
        <v>8.4130660874810097</v>
      </c>
    </row>
    <row r="33" spans="1:11">
      <c r="A33" s="37" t="s">
        <v>33</v>
      </c>
      <c r="B33" s="36">
        <v>-5.8384304341621718</v>
      </c>
      <c r="C33" s="36">
        <v>-8.6700622125996603</v>
      </c>
      <c r="D33" s="36">
        <v>-12.027329841484221</v>
      </c>
      <c r="E33" s="36">
        <v>-11.59506169249893</v>
      </c>
      <c r="F33" s="36">
        <v>-3.2331457446299847</v>
      </c>
      <c r="G33" s="36">
        <v>-22.54506254120578</v>
      </c>
      <c r="H33" s="36">
        <v>3.9878864892272583</v>
      </c>
      <c r="I33" s="36">
        <v>-1.7015300884840718</v>
      </c>
      <c r="J33" s="36">
        <v>5.7543418934685073</v>
      </c>
      <c r="K33" s="36">
        <v>2.3144814908990443</v>
      </c>
    </row>
    <row r="34" spans="1:11">
      <c r="A34" s="37" t="s">
        <v>34</v>
      </c>
      <c r="B34" s="36">
        <v>-18.814008829494032</v>
      </c>
      <c r="C34" s="36">
        <v>-23.175468007844575</v>
      </c>
      <c r="D34" s="36">
        <v>-29.839030709180125</v>
      </c>
      <c r="E34" s="36">
        <v>-38.671452215212966</v>
      </c>
      <c r="F34" s="36">
        <v>-17.494168891920467</v>
      </c>
      <c r="G34" s="36">
        <v>-86.482341701396862</v>
      </c>
      <c r="H34" s="36">
        <v>-8.3861803259310115</v>
      </c>
      <c r="I34" s="36">
        <v>-19.613747183175768</v>
      </c>
      <c r="J34" s="36">
        <v>-5.623869124007042</v>
      </c>
      <c r="K34" s="36">
        <v>-11.154189618552344</v>
      </c>
    </row>
    <row r="35" spans="1:11">
      <c r="A35" s="37" t="s">
        <v>35</v>
      </c>
      <c r="B35" s="36">
        <v>-89.522039805630527</v>
      </c>
      <c r="C35" s="36">
        <v>-94.43920544077703</v>
      </c>
      <c r="D35" s="36">
        <v>-94.496620684580535</v>
      </c>
      <c r="E35" s="36">
        <v>-128.74598693438918</v>
      </c>
      <c r="F35" s="36">
        <v>-80.509269437361993</v>
      </c>
      <c r="G35" s="36">
        <v>-307.36026943226744</v>
      </c>
      <c r="H35" s="36">
        <v>-50.198940853456939</v>
      </c>
      <c r="I35" s="36">
        <v>-65.504628328257766</v>
      </c>
      <c r="J35" s="36">
        <v>-38.668823463741958</v>
      </c>
      <c r="K35" s="36">
        <v>-36.200707917792577</v>
      </c>
    </row>
    <row r="36" spans="1:11">
      <c r="A36" s="11" t="s">
        <v>16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37" t="s">
        <v>26</v>
      </c>
      <c r="B37" s="36">
        <v>0.64798238083613968</v>
      </c>
      <c r="C37" s="36">
        <v>0.50743926309904164</v>
      </c>
      <c r="D37" s="36">
        <v>0.45161739240653304</v>
      </c>
      <c r="E37" s="36">
        <v>0.51261381664502648</v>
      </c>
      <c r="F37" s="36">
        <v>0.4899191354828466</v>
      </c>
      <c r="G37" s="36">
        <v>0.44323361214235729</v>
      </c>
      <c r="H37" s="36">
        <v>0.4933848981180074</v>
      </c>
      <c r="I37" s="36">
        <v>0.68569290125212579</v>
      </c>
      <c r="J37" s="36">
        <v>0.40972370203614056</v>
      </c>
      <c r="K37" s="36">
        <v>0.41305465870287783</v>
      </c>
    </row>
    <row r="38" spans="1:11">
      <c r="A38" s="37" t="s">
        <v>27</v>
      </c>
      <c r="B38" s="36">
        <v>1.8915914642369831</v>
      </c>
      <c r="C38" s="36">
        <v>1.2300952159170992</v>
      </c>
      <c r="D38" s="36">
        <v>1.1567259837083146</v>
      </c>
      <c r="E38" s="36">
        <v>1.2816595454005753</v>
      </c>
      <c r="F38" s="36">
        <v>1.272656379492128</v>
      </c>
      <c r="G38" s="36">
        <v>1.2503518658942652</v>
      </c>
      <c r="H38" s="36">
        <v>1.4152027320684109</v>
      </c>
      <c r="I38" s="36">
        <v>1.669894362320884</v>
      </c>
      <c r="J38" s="36">
        <v>0.99535750056164229</v>
      </c>
      <c r="K38" s="36">
        <v>1.1798318468951048</v>
      </c>
    </row>
    <row r="39" spans="1:11">
      <c r="A39" s="37" t="s">
        <v>28</v>
      </c>
      <c r="B39" s="36">
        <v>3.5686944493777286</v>
      </c>
      <c r="C39" s="36">
        <v>2.4676516384462039</v>
      </c>
      <c r="D39" s="36">
        <v>2.1992855780695639</v>
      </c>
      <c r="E39" s="36">
        <v>2.4480012654989549</v>
      </c>
      <c r="F39" s="36">
        <v>2.1008566458131739</v>
      </c>
      <c r="G39" s="36">
        <v>2.3773612210459145</v>
      </c>
      <c r="H39" s="36">
        <v>2.5040145506170006</v>
      </c>
      <c r="I39" s="36">
        <v>2.617057565574644</v>
      </c>
      <c r="J39" s="36">
        <v>2.1032203346615823</v>
      </c>
      <c r="K39" s="36">
        <v>2.2920500752278623</v>
      </c>
    </row>
    <row r="40" spans="1:11">
      <c r="A40" s="37" t="s">
        <v>29</v>
      </c>
      <c r="B40" s="36">
        <v>5.3174848476010848</v>
      </c>
      <c r="C40" s="36">
        <v>4.3036739603041578</v>
      </c>
      <c r="D40" s="36">
        <v>3.8651441526149908</v>
      </c>
      <c r="E40" s="36">
        <v>3.8034972655488932</v>
      </c>
      <c r="F40" s="36">
        <v>3.6789153116359308</v>
      </c>
      <c r="G40" s="36">
        <v>3.691473388424892</v>
      </c>
      <c r="H40" s="36">
        <v>3.6384607778629436</v>
      </c>
      <c r="I40" s="36">
        <v>3.9116202117396739</v>
      </c>
      <c r="J40" s="36">
        <v>3.3161961815904148</v>
      </c>
      <c r="K40" s="36">
        <v>3.5520494761277681</v>
      </c>
    </row>
    <row r="41" spans="1:11">
      <c r="A41" s="37" t="s">
        <v>30</v>
      </c>
      <c r="B41" s="36">
        <v>6.9967485835732823</v>
      </c>
      <c r="C41" s="36">
        <v>6.1716616200519558</v>
      </c>
      <c r="D41" s="36">
        <v>5.6757942270178221</v>
      </c>
      <c r="E41" s="36">
        <v>5.61340779336917</v>
      </c>
      <c r="F41" s="36">
        <v>5.1714984298116358</v>
      </c>
      <c r="G41" s="36">
        <v>4.8110413981336206</v>
      </c>
      <c r="H41" s="36">
        <v>4.961624317960843</v>
      </c>
      <c r="I41" s="36">
        <v>5.3440341257746278</v>
      </c>
      <c r="J41" s="36">
        <v>4.8997110250962841</v>
      </c>
      <c r="K41" s="36">
        <v>4.9686573102309426</v>
      </c>
    </row>
    <row r="42" spans="1:11">
      <c r="A42" s="37" t="s">
        <v>31</v>
      </c>
      <c r="B42" s="36">
        <v>8.6671930125612295</v>
      </c>
      <c r="C42" s="36">
        <v>8.4158036764704924</v>
      </c>
      <c r="D42" s="36">
        <v>8.0256033997774487</v>
      </c>
      <c r="E42" s="36">
        <v>7.5493297786232576</v>
      </c>
      <c r="F42" s="36">
        <v>7.1135239848354681</v>
      </c>
      <c r="G42" s="36">
        <v>6.8156196778212426</v>
      </c>
      <c r="H42" s="36">
        <v>7.0463402588073194</v>
      </c>
      <c r="I42" s="36">
        <v>7.3368344395759122</v>
      </c>
      <c r="J42" s="36">
        <v>6.5763115242773065</v>
      </c>
      <c r="K42" s="36">
        <v>6.883665423206919</v>
      </c>
    </row>
    <row r="43" spans="1:11">
      <c r="A43" s="37" t="s">
        <v>32</v>
      </c>
      <c r="B43" s="36">
        <v>10.528185868534006</v>
      </c>
      <c r="C43" s="36">
        <v>10.706241583053455</v>
      </c>
      <c r="D43" s="36">
        <v>10.491003219134056</v>
      </c>
      <c r="E43" s="36">
        <v>9.6365022437089642</v>
      </c>
      <c r="F43" s="36">
        <v>9.5456587200608691</v>
      </c>
      <c r="G43" s="36">
        <v>8.9661653015463383</v>
      </c>
      <c r="H43" s="36">
        <v>9.1393744285153531</v>
      </c>
      <c r="I43" s="36">
        <v>9.5743342283197119</v>
      </c>
      <c r="J43" s="36">
        <v>8.8163852819599473</v>
      </c>
      <c r="K43" s="36">
        <v>9.6115159518814881</v>
      </c>
    </row>
    <row r="44" spans="1:11">
      <c r="A44" s="37" t="s">
        <v>33</v>
      </c>
      <c r="B44" s="36">
        <v>12.659835255172839</v>
      </c>
      <c r="C44" s="36">
        <v>13.355019440899179</v>
      </c>
      <c r="D44" s="36">
        <v>13.688354086622875</v>
      </c>
      <c r="E44" s="36">
        <v>12.791160339807162</v>
      </c>
      <c r="F44" s="36">
        <v>12.679000942202693</v>
      </c>
      <c r="G44" s="36">
        <v>12.270899907221246</v>
      </c>
      <c r="H44" s="36">
        <v>11.980151009176975</v>
      </c>
      <c r="I44" s="36">
        <v>12.738181595579073</v>
      </c>
      <c r="J44" s="36">
        <v>12.106154661511741</v>
      </c>
      <c r="K44" s="36">
        <v>13.240626355509006</v>
      </c>
    </row>
    <row r="45" spans="1:11">
      <c r="A45" s="37" t="s">
        <v>34</v>
      </c>
      <c r="B45" s="36">
        <v>16.203587247574134</v>
      </c>
      <c r="C45" s="36">
        <v>17.388917675361572</v>
      </c>
      <c r="D45" s="36">
        <v>18.41035349226285</v>
      </c>
      <c r="E45" s="36">
        <v>18.410710680426014</v>
      </c>
      <c r="F45" s="36">
        <v>17.806402597285029</v>
      </c>
      <c r="G45" s="36">
        <v>18.476720596256641</v>
      </c>
      <c r="H45" s="36">
        <v>18.481781174435788</v>
      </c>
      <c r="I45" s="36">
        <v>19.260128490522714</v>
      </c>
      <c r="J45" s="36">
        <v>19.055641243016062</v>
      </c>
      <c r="K45" s="36">
        <v>21.166078439674564</v>
      </c>
    </row>
    <row r="46" spans="1:11">
      <c r="A46" s="37" t="s">
        <v>35</v>
      </c>
      <c r="B46" s="36">
        <v>33.518696890532567</v>
      </c>
      <c r="C46" s="36">
        <v>35.453495926396847</v>
      </c>
      <c r="D46" s="36">
        <v>36.036118468385538</v>
      </c>
      <c r="E46" s="36">
        <v>37.953117270971994</v>
      </c>
      <c r="F46" s="36">
        <v>40.141567853380231</v>
      </c>
      <c r="G46" s="36">
        <v>40.897133031513469</v>
      </c>
      <c r="H46" s="36">
        <v>40.339665852437349</v>
      </c>
      <c r="I46" s="36">
        <v>36.862222079340626</v>
      </c>
      <c r="J46" s="36">
        <v>41.721298545288882</v>
      </c>
      <c r="K46" s="36">
        <v>36.692470462543469</v>
      </c>
    </row>
    <row r="47" spans="1:11">
      <c r="A47" s="11" t="s">
        <v>24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>
      <c r="A48" s="37" t="s">
        <v>26</v>
      </c>
      <c r="B48" s="36">
        <v>15.061889596718766</v>
      </c>
      <c r="C48" s="36">
        <v>20.96480049394739</v>
      </c>
      <c r="D48" s="36">
        <v>19.460172771655714</v>
      </c>
      <c r="E48" s="36">
        <v>20.128568919976683</v>
      </c>
      <c r="F48" s="36">
        <v>18.549767507988726</v>
      </c>
      <c r="G48" s="36">
        <v>18.922046390040947</v>
      </c>
      <c r="H48" s="36">
        <v>18.385873419507188</v>
      </c>
      <c r="I48" s="36">
        <v>18.477320555038375</v>
      </c>
      <c r="J48" s="36">
        <v>15.527290401290845</v>
      </c>
      <c r="K48" s="36">
        <v>14.741682287359096</v>
      </c>
    </row>
    <row r="49" spans="1:11">
      <c r="A49" s="37" t="s">
        <v>27</v>
      </c>
      <c r="B49" s="36">
        <v>16.825443989182798</v>
      </c>
      <c r="C49" s="36">
        <v>18.683539693915165</v>
      </c>
      <c r="D49" s="36">
        <v>17.754944256282336</v>
      </c>
      <c r="E49" s="36">
        <v>16.47471405688939</v>
      </c>
      <c r="F49" s="36">
        <v>15.4947070583724</v>
      </c>
      <c r="G49" s="36">
        <v>14.732860104856172</v>
      </c>
      <c r="H49" s="36">
        <v>13.223850591332409</v>
      </c>
      <c r="I49" s="36">
        <v>14.292684264027377</v>
      </c>
      <c r="J49" s="36">
        <v>13.585521123212411</v>
      </c>
      <c r="K49" s="36">
        <v>13.552443035965474</v>
      </c>
    </row>
    <row r="50" spans="1:11">
      <c r="A50" s="37" t="s">
        <v>28</v>
      </c>
      <c r="B50" s="36">
        <v>12.56090346755164</v>
      </c>
      <c r="C50" s="36">
        <v>14.193545720662096</v>
      </c>
      <c r="D50" s="36">
        <v>14.279526139235632</v>
      </c>
      <c r="E50" s="36">
        <v>13.74765259790302</v>
      </c>
      <c r="F50" s="36">
        <v>14.049189803553144</v>
      </c>
      <c r="G50" s="36">
        <v>12.04153246406292</v>
      </c>
      <c r="H50" s="36">
        <v>11.554376440785198</v>
      </c>
      <c r="I50" s="36">
        <v>12.672992474504028</v>
      </c>
      <c r="J50" s="36">
        <v>12.217199985683283</v>
      </c>
      <c r="K50" s="36">
        <v>12.355639595697017</v>
      </c>
    </row>
    <row r="51" spans="1:11">
      <c r="A51" s="37" t="s">
        <v>29</v>
      </c>
      <c r="B51" s="36">
        <v>9.3694556807438101</v>
      </c>
      <c r="C51" s="36">
        <v>10.859159200035192</v>
      </c>
      <c r="D51" s="36">
        <v>10.863423570642508</v>
      </c>
      <c r="E51" s="36">
        <v>11.519844181202583</v>
      </c>
      <c r="F51" s="36">
        <v>10.944638327361153</v>
      </c>
      <c r="G51" s="36">
        <v>10.283112243237447</v>
      </c>
      <c r="H51" s="36">
        <v>10.424965306957612</v>
      </c>
      <c r="I51" s="36">
        <v>10.731755609819217</v>
      </c>
      <c r="J51" s="36">
        <v>10.902059601832656</v>
      </c>
      <c r="K51" s="36">
        <v>11.375755360223682</v>
      </c>
    </row>
    <row r="52" spans="1:11">
      <c r="A52" s="37" t="s">
        <v>30</v>
      </c>
      <c r="B52" s="36">
        <v>7.1960118662264758</v>
      </c>
      <c r="C52" s="36">
        <v>8.6118034544858553</v>
      </c>
      <c r="D52" s="36">
        <v>9.0377209586525851</v>
      </c>
      <c r="E52" s="36">
        <v>9.1140380768687255</v>
      </c>
      <c r="F52" s="36">
        <v>9.9707540989941403</v>
      </c>
      <c r="G52" s="36">
        <v>9.1745466945798189</v>
      </c>
      <c r="H52" s="36">
        <v>9.8130829207955177</v>
      </c>
      <c r="I52" s="36">
        <v>9.824406866564166</v>
      </c>
      <c r="J52" s="36">
        <v>9.8389276807057691</v>
      </c>
      <c r="K52" s="36">
        <v>10.496198460717238</v>
      </c>
    </row>
    <row r="53" spans="1:11">
      <c r="A53" s="37" t="s">
        <v>31</v>
      </c>
      <c r="B53" s="36">
        <v>5.9869912934332996</v>
      </c>
      <c r="C53" s="36">
        <v>6.7904122517520555</v>
      </c>
      <c r="D53" s="36">
        <v>7.5628905297134494</v>
      </c>
      <c r="E53" s="36">
        <v>6.880988690343254</v>
      </c>
      <c r="F53" s="36">
        <v>7.7057020012845907</v>
      </c>
      <c r="G53" s="36">
        <v>7.9089960526576659</v>
      </c>
      <c r="H53" s="36">
        <v>8.4045873764434003</v>
      </c>
      <c r="I53" s="36">
        <v>8.2632099644944468</v>
      </c>
      <c r="J53" s="36">
        <v>8.8457611045211504</v>
      </c>
      <c r="K53" s="36">
        <v>9.1881249897374442</v>
      </c>
    </row>
    <row r="54" spans="1:11">
      <c r="A54" s="37" t="s">
        <v>32</v>
      </c>
      <c r="B54" s="36">
        <v>5.1058519979485375</v>
      </c>
      <c r="C54" s="36">
        <v>5.5424371020223946</v>
      </c>
      <c r="D54" s="36">
        <v>5.8049171454224817</v>
      </c>
      <c r="E54" s="36">
        <v>6.1651935978318955</v>
      </c>
      <c r="F54" s="36">
        <v>6.8742615167438013</v>
      </c>
      <c r="G54" s="36">
        <v>7.0266262236496777</v>
      </c>
      <c r="H54" s="36">
        <v>7.2260850403734294</v>
      </c>
      <c r="I54" s="36">
        <v>7.0314461836702051</v>
      </c>
      <c r="J54" s="36">
        <v>7.970207313689806</v>
      </c>
      <c r="K54" s="36">
        <v>7.6589149430611734</v>
      </c>
    </row>
    <row r="55" spans="1:11">
      <c r="A55" s="37" t="s">
        <v>33</v>
      </c>
      <c r="B55" s="36">
        <v>5.1850059363621188</v>
      </c>
      <c r="C55" s="36">
        <v>4.6023569704124645</v>
      </c>
      <c r="D55" s="36">
        <v>5.1533677857085136</v>
      </c>
      <c r="E55" s="36">
        <v>5.2222270346290278</v>
      </c>
      <c r="F55" s="36">
        <v>5.7080329627916999</v>
      </c>
      <c r="G55" s="36">
        <v>6.5246758222379633</v>
      </c>
      <c r="H55" s="36">
        <v>6.8416760016053058</v>
      </c>
      <c r="I55" s="36">
        <v>6.1344086313300137</v>
      </c>
      <c r="J55" s="36">
        <v>7.5818949196905763</v>
      </c>
      <c r="K55" s="36">
        <v>7.0637281040238742</v>
      </c>
    </row>
    <row r="56" spans="1:11">
      <c r="A56" s="37" t="s">
        <v>34</v>
      </c>
      <c r="B56" s="36">
        <v>6.4620984798181569</v>
      </c>
      <c r="C56" s="36">
        <v>4.5471707685535465</v>
      </c>
      <c r="D56" s="36">
        <v>4.7149299358936476</v>
      </c>
      <c r="E56" s="36">
        <v>4.6506199467861418</v>
      </c>
      <c r="F56" s="36">
        <v>4.8393580910531755</v>
      </c>
      <c r="G56" s="36">
        <v>5.9791063469639694</v>
      </c>
      <c r="H56" s="36">
        <v>6.7348863569153163</v>
      </c>
      <c r="I56" s="36">
        <v>5.5411965899865416</v>
      </c>
      <c r="J56" s="36">
        <v>6.6531926608656766</v>
      </c>
      <c r="K56" s="36">
        <v>6.3936593096014045</v>
      </c>
    </row>
    <row r="57" spans="1:11">
      <c r="A57" s="37" t="s">
        <v>35</v>
      </c>
      <c r="B57" s="36">
        <v>16.2463476920144</v>
      </c>
      <c r="C57" s="36">
        <v>5.2047743442138232</v>
      </c>
      <c r="D57" s="36">
        <v>5.3681069067931544</v>
      </c>
      <c r="E57" s="36">
        <v>6.0961528975692811</v>
      </c>
      <c r="F57" s="36">
        <v>5.863588631857148</v>
      </c>
      <c r="G57" s="36">
        <v>7.406497657713432</v>
      </c>
      <c r="H57" s="36">
        <v>7.3906165452846366</v>
      </c>
      <c r="I57" s="36">
        <v>7.0305788605656616</v>
      </c>
      <c r="J57" s="36">
        <v>6.8779452085078363</v>
      </c>
      <c r="K57" s="36">
        <v>7.1738539136136108</v>
      </c>
    </row>
    <row r="58" spans="1:11">
      <c r="A58" s="11" t="s">
        <v>17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37" t="s">
        <v>26</v>
      </c>
      <c r="B59" s="36">
        <v>4.7674633029911018</v>
      </c>
      <c r="C59" s="36">
        <v>5.2832901313352352</v>
      </c>
      <c r="D59" s="36">
        <v>7.6051788178442132</v>
      </c>
      <c r="E59" s="36">
        <v>7.9611022455936125</v>
      </c>
      <c r="F59" s="36">
        <v>6.4994896082509523</v>
      </c>
      <c r="G59" s="36">
        <v>6.1710885835388734</v>
      </c>
      <c r="H59" s="36">
        <v>5.7954373870917122</v>
      </c>
      <c r="I59" s="36">
        <v>6.5323958180134856</v>
      </c>
      <c r="J59" s="36">
        <v>5.6830696677385291</v>
      </c>
      <c r="K59" s="36">
        <v>5.9685535205960969</v>
      </c>
    </row>
    <row r="60" spans="1:11">
      <c r="A60" s="37" t="s">
        <v>27</v>
      </c>
      <c r="B60" s="36">
        <v>6.3047419937086246</v>
      </c>
      <c r="C60" s="36">
        <v>7.0809694483194709</v>
      </c>
      <c r="D60" s="36">
        <v>8.0651423289811675</v>
      </c>
      <c r="E60" s="36">
        <v>7.7818140214283709</v>
      </c>
      <c r="F60" s="36">
        <v>8.1502835283847972</v>
      </c>
      <c r="G60" s="36">
        <v>7.5827811487853003</v>
      </c>
      <c r="H60" s="36">
        <v>7.3687354509574741</v>
      </c>
      <c r="I60" s="36">
        <v>7.4335827334687767</v>
      </c>
      <c r="J60" s="36">
        <v>7.4911274911356589</v>
      </c>
      <c r="K60" s="36">
        <v>7.5389267783960783</v>
      </c>
    </row>
    <row r="61" spans="1:11">
      <c r="A61" s="37" t="s">
        <v>28</v>
      </c>
      <c r="B61" s="36">
        <v>7.7368490314399798</v>
      </c>
      <c r="C61" s="36">
        <v>8.3446529506166023</v>
      </c>
      <c r="D61" s="36">
        <v>8.3130554947834696</v>
      </c>
      <c r="E61" s="36">
        <v>8.487943784349028</v>
      </c>
      <c r="F61" s="36">
        <v>8.8960337021219438</v>
      </c>
      <c r="G61" s="36">
        <v>8.2510572891167957</v>
      </c>
      <c r="H61" s="36">
        <v>8.4775332864795949</v>
      </c>
      <c r="I61" s="36">
        <v>8.4618000944749756</v>
      </c>
      <c r="J61" s="36">
        <v>8.2505145351825124</v>
      </c>
      <c r="K61" s="36">
        <v>8.317507474495164</v>
      </c>
    </row>
    <row r="62" spans="1:11">
      <c r="A62" s="37" t="s">
        <v>29</v>
      </c>
      <c r="B62" s="36">
        <v>8.9561256215330669</v>
      </c>
      <c r="C62" s="36">
        <v>8.6969694164826503</v>
      </c>
      <c r="D62" s="36">
        <v>8.4728083465332453</v>
      </c>
      <c r="E62" s="36">
        <v>8.5267106565332256</v>
      </c>
      <c r="F62" s="36">
        <v>8.6797238509312304</v>
      </c>
      <c r="G62" s="36">
        <v>8.8109755387458133</v>
      </c>
      <c r="H62" s="36">
        <v>8.8513962320756026</v>
      </c>
      <c r="I62" s="36">
        <v>8.8237492386441012</v>
      </c>
      <c r="J62" s="36">
        <v>8.8862289150455247</v>
      </c>
      <c r="K62" s="36">
        <v>9.2666256763540691</v>
      </c>
    </row>
    <row r="63" spans="1:11">
      <c r="A63" s="37" t="s">
        <v>30</v>
      </c>
      <c r="B63" s="36">
        <v>10.189096245607407</v>
      </c>
      <c r="C63" s="36">
        <v>9.5123516375854962</v>
      </c>
      <c r="D63" s="36">
        <v>9.0065553802103135</v>
      </c>
      <c r="E63" s="36">
        <v>9.1376526032343897</v>
      </c>
      <c r="F63" s="36">
        <v>9.5194577658817945</v>
      </c>
      <c r="G63" s="36">
        <v>9.7798450145734002</v>
      </c>
      <c r="H63" s="36">
        <v>9.8825378503483154</v>
      </c>
      <c r="I63" s="36">
        <v>10.057039239244236</v>
      </c>
      <c r="J63" s="36">
        <v>10.062662122835171</v>
      </c>
      <c r="K63" s="36">
        <v>9.9607631469573263</v>
      </c>
    </row>
    <row r="64" spans="1:11">
      <c r="A64" s="37" t="s">
        <v>31</v>
      </c>
      <c r="B64" s="36">
        <v>10.864441480199449</v>
      </c>
      <c r="C64" s="36">
        <v>10.311725387991865</v>
      </c>
      <c r="D64" s="36">
        <v>9.57877124330318</v>
      </c>
      <c r="E64" s="36">
        <v>10.180767081743777</v>
      </c>
      <c r="F64" s="36">
        <v>10.119299829724563</v>
      </c>
      <c r="G64" s="36">
        <v>10.296436376905412</v>
      </c>
      <c r="H64" s="36">
        <v>10.542296835869728</v>
      </c>
      <c r="I64" s="36">
        <v>10.464690285497211</v>
      </c>
      <c r="J64" s="36">
        <v>10.781270438911731</v>
      </c>
      <c r="K64" s="36">
        <v>10.562323384899781</v>
      </c>
    </row>
    <row r="65" spans="1:11">
      <c r="A65" s="37" t="s">
        <v>32</v>
      </c>
      <c r="B65" s="36">
        <v>11.653877048099668</v>
      </c>
      <c r="C65" s="36">
        <v>10.917108450236068</v>
      </c>
      <c r="D65" s="36">
        <v>10.818818003045342</v>
      </c>
      <c r="E65" s="36">
        <v>10.874546805723446</v>
      </c>
      <c r="F65" s="36">
        <v>10.918220978145687</v>
      </c>
      <c r="G65" s="36">
        <v>11.146390342093262</v>
      </c>
      <c r="H65" s="36">
        <v>11.230465600586854</v>
      </c>
      <c r="I65" s="36">
        <v>11.14180084021708</v>
      </c>
      <c r="J65" s="36">
        <v>11.684532164564407</v>
      </c>
      <c r="K65" s="36">
        <v>11.288700980416916</v>
      </c>
    </row>
    <row r="66" spans="1:11">
      <c r="A66" s="37" t="s">
        <v>33</v>
      </c>
      <c r="B66" s="36">
        <v>12.551197766928674</v>
      </c>
      <c r="C66" s="36">
        <v>12.336851814860054</v>
      </c>
      <c r="D66" s="36">
        <v>11.826427926788396</v>
      </c>
      <c r="E66" s="36">
        <v>11.881693890890217</v>
      </c>
      <c r="F66" s="36">
        <v>11.803228428975199</v>
      </c>
      <c r="G66" s="36">
        <v>11.968149817231374</v>
      </c>
      <c r="H66" s="36">
        <v>12.12128971833657</v>
      </c>
      <c r="I66" s="36">
        <v>12.019829973757584</v>
      </c>
      <c r="J66" s="36">
        <v>12.14667388008024</v>
      </c>
      <c r="K66" s="36">
        <v>12.065795139660681</v>
      </c>
    </row>
    <row r="67" spans="1:11">
      <c r="A67" s="37" t="s">
        <v>34</v>
      </c>
      <c r="B67" s="36">
        <v>13.388131873437882</v>
      </c>
      <c r="C67" s="36">
        <v>13.193252550282143</v>
      </c>
      <c r="D67" s="36">
        <v>12.565194288498068</v>
      </c>
      <c r="E67" s="36">
        <v>12.489152813950808</v>
      </c>
      <c r="F67" s="36">
        <v>13.025052160972429</v>
      </c>
      <c r="G67" s="36">
        <v>12.633701934130986</v>
      </c>
      <c r="H67" s="36">
        <v>12.643289369738797</v>
      </c>
      <c r="I67" s="36">
        <v>12.690576570010773</v>
      </c>
      <c r="J67" s="36">
        <v>12.378470565540955</v>
      </c>
      <c r="K67" s="36">
        <v>12.734424989223788</v>
      </c>
    </row>
    <row r="68" spans="1:11">
      <c r="A68" s="37" t="s">
        <v>35</v>
      </c>
      <c r="B68" s="36">
        <v>13.58807563605415</v>
      </c>
      <c r="C68" s="36">
        <v>14.322828212290414</v>
      </c>
      <c r="D68" s="36">
        <v>13.748048170012597</v>
      </c>
      <c r="E68" s="36">
        <v>12.678616096553109</v>
      </c>
      <c r="F68" s="36">
        <v>12.389210146611394</v>
      </c>
      <c r="G68" s="36">
        <v>13.35957395487879</v>
      </c>
      <c r="H68" s="36">
        <v>13.087018268515349</v>
      </c>
      <c r="I68" s="36">
        <v>12.374535206671796</v>
      </c>
      <c r="J68" s="36">
        <v>12.63545021896528</v>
      </c>
      <c r="K68" s="36">
        <v>12.296378909000079</v>
      </c>
    </row>
    <row r="69" spans="1:11">
      <c r="A69" s="11" t="s">
        <v>25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>
      <c r="A70" s="37" t="s">
        <v>26</v>
      </c>
      <c r="B70" s="39">
        <v>8.5955371051045901</v>
      </c>
      <c r="C70" s="39">
        <v>20.708011448704529</v>
      </c>
      <c r="D70" s="39">
        <v>25.42421911959223</v>
      </c>
      <c r="E70" s="39">
        <v>28.98958865739591</v>
      </c>
      <c r="F70" s="39">
        <v>30.503374200410178</v>
      </c>
      <c r="G70" s="39">
        <v>31.058055111253651</v>
      </c>
      <c r="H70" s="39">
        <v>31.007470757185473</v>
      </c>
      <c r="I70" s="39">
        <v>34.524799218889939</v>
      </c>
      <c r="J70" s="39">
        <v>37.903830603281364</v>
      </c>
      <c r="K70" s="39">
        <v>38.17593735791548</v>
      </c>
    </row>
    <row r="71" spans="1:11">
      <c r="A71" s="37" t="s">
        <v>27</v>
      </c>
      <c r="B71" s="39">
        <v>10.216958424191644</v>
      </c>
      <c r="C71" s="39">
        <v>20.896311933246796</v>
      </c>
      <c r="D71" s="39">
        <v>24.243664705210374</v>
      </c>
      <c r="E71" s="39">
        <v>25.073665460299523</v>
      </c>
      <c r="F71" s="39">
        <v>28.489336511965941</v>
      </c>
      <c r="G71" s="39">
        <v>28.662309180838864</v>
      </c>
      <c r="H71" s="39">
        <v>27.519964887433485</v>
      </c>
      <c r="I71" s="39">
        <v>28.955329476492548</v>
      </c>
      <c r="J71" s="39">
        <v>32.585078020838814</v>
      </c>
      <c r="K71" s="39">
        <v>37.073983916864037</v>
      </c>
    </row>
    <row r="72" spans="1:11">
      <c r="A72" s="37" t="s">
        <v>28</v>
      </c>
      <c r="B72" s="39">
        <v>9.5307164971869671</v>
      </c>
      <c r="C72" s="39">
        <v>18.926213256144194</v>
      </c>
      <c r="D72" s="39">
        <v>21.196466491601846</v>
      </c>
      <c r="E72" s="39">
        <v>23.044417170497486</v>
      </c>
      <c r="F72" s="39">
        <v>27.497307415531363</v>
      </c>
      <c r="G72" s="39">
        <v>27.056826827389685</v>
      </c>
      <c r="H72" s="39">
        <v>24.989274427088802</v>
      </c>
      <c r="I72" s="39">
        <v>27.927137311625522</v>
      </c>
      <c r="J72" s="39">
        <v>31.45836401054483</v>
      </c>
      <c r="K72" s="39">
        <v>35.547054342581824</v>
      </c>
    </row>
    <row r="73" spans="1:11">
      <c r="A73" s="37" t="s">
        <v>29</v>
      </c>
      <c r="B73" s="39">
        <v>9.1098260732284402</v>
      </c>
      <c r="C73" s="39">
        <v>16.859981833875214</v>
      </c>
      <c r="D73" s="39">
        <v>18.123239831527901</v>
      </c>
      <c r="E73" s="39">
        <v>20.814329517842488</v>
      </c>
      <c r="F73" s="39">
        <v>23.356016970377436</v>
      </c>
      <c r="G73" s="39">
        <v>25.116483139566871</v>
      </c>
      <c r="H73" s="39">
        <v>23.485700158749502</v>
      </c>
      <c r="I73" s="39">
        <v>26.746767387118204</v>
      </c>
      <c r="J73" s="39">
        <v>28.91405128454112</v>
      </c>
      <c r="K73" s="39">
        <v>33.942194151794631</v>
      </c>
    </row>
    <row r="74" spans="1:11">
      <c r="A74" s="37" t="s">
        <v>30</v>
      </c>
      <c r="B74" s="39">
        <v>9.07609124918479</v>
      </c>
      <c r="C74" s="39">
        <v>16.062096055562542</v>
      </c>
      <c r="D74" s="39">
        <v>16.89766737991884</v>
      </c>
      <c r="E74" s="39">
        <v>19.011364383276526</v>
      </c>
      <c r="F74" s="39">
        <v>23.060721517677649</v>
      </c>
      <c r="G74" s="39">
        <v>24.678224825735391</v>
      </c>
      <c r="H74" s="39">
        <v>23.286560566968703</v>
      </c>
      <c r="I74" s="39">
        <v>27.174912559186705</v>
      </c>
      <c r="J74" s="39">
        <v>29.184467427174855</v>
      </c>
      <c r="K74" s="39">
        <v>33.610782952533278</v>
      </c>
    </row>
    <row r="75" spans="1:11">
      <c r="A75" s="37" t="s">
        <v>31</v>
      </c>
      <c r="B75" s="39">
        <v>9.0507183305714509</v>
      </c>
      <c r="C75" s="39">
        <v>15.558012801248648</v>
      </c>
      <c r="D75" s="39">
        <v>16.038773569626859</v>
      </c>
      <c r="E75" s="39">
        <v>17.844212743940552</v>
      </c>
      <c r="F75" s="39">
        <v>20.877258774165341</v>
      </c>
      <c r="G75" s="39">
        <v>23.448564920268982</v>
      </c>
      <c r="H75" s="39">
        <v>22.342551611612119</v>
      </c>
      <c r="I75" s="39">
        <v>25.952204825351643</v>
      </c>
      <c r="J75" s="39">
        <v>27.298147870058457</v>
      </c>
      <c r="K75" s="39">
        <v>32.746584186055912</v>
      </c>
    </row>
    <row r="76" spans="1:11">
      <c r="A76" s="37" t="s">
        <v>32</v>
      </c>
      <c r="B76" s="39">
        <v>9.218935805639255</v>
      </c>
      <c r="C76" s="39">
        <v>15.271975534575304</v>
      </c>
      <c r="D76" s="39">
        <v>15.533779423816599</v>
      </c>
      <c r="E76" s="39">
        <v>17.852378928729735</v>
      </c>
      <c r="F76" s="39">
        <v>20.715858374420048</v>
      </c>
      <c r="G76" s="39">
        <v>22.866681566223043</v>
      </c>
      <c r="H76" s="39">
        <v>22.27981829400353</v>
      </c>
      <c r="I76" s="39">
        <v>25.104570567307771</v>
      </c>
      <c r="J76" s="39">
        <v>26.297478933979519</v>
      </c>
      <c r="K76" s="39">
        <v>32.378003510831412</v>
      </c>
    </row>
    <row r="77" spans="1:11">
      <c r="A77" s="37" t="s">
        <v>33</v>
      </c>
      <c r="B77" s="39">
        <v>9.8120139442113956</v>
      </c>
      <c r="C77" s="39">
        <v>16.048271199958553</v>
      </c>
      <c r="D77" s="39">
        <v>15.85615040115268</v>
      </c>
      <c r="E77" s="39">
        <v>17.962251262903251</v>
      </c>
      <c r="F77" s="39">
        <v>20.228882521616072</v>
      </c>
      <c r="G77" s="39">
        <v>23.007671301604407</v>
      </c>
      <c r="H77" s="39">
        <v>22.655362589699113</v>
      </c>
      <c r="I77" s="39">
        <v>25.686677228246761</v>
      </c>
      <c r="J77" s="39">
        <v>26.096733996795194</v>
      </c>
      <c r="K77" s="39">
        <v>32.304257717839782</v>
      </c>
    </row>
    <row r="78" spans="1:11">
      <c r="A78" s="37" t="s">
        <v>34</v>
      </c>
      <c r="B78" s="39">
        <v>10.812624872835693</v>
      </c>
      <c r="C78" s="39">
        <v>16.889395974840699</v>
      </c>
      <c r="D78" s="39">
        <v>16.129544114409203</v>
      </c>
      <c r="E78" s="39">
        <v>18.025606197990982</v>
      </c>
      <c r="F78" s="39">
        <v>20.488420412883041</v>
      </c>
      <c r="G78" s="39">
        <v>23.02686566304255</v>
      </c>
      <c r="H78" s="39">
        <v>22.786812279523495</v>
      </c>
      <c r="I78" s="39">
        <v>26.202113152038585</v>
      </c>
      <c r="J78" s="39">
        <v>26.087578305143488</v>
      </c>
      <c r="K78" s="39">
        <v>30.854421359213607</v>
      </c>
    </row>
    <row r="79" spans="1:11">
      <c r="A79" s="38" t="s">
        <v>35</v>
      </c>
      <c r="B79" s="40">
        <v>14.576577697845785</v>
      </c>
      <c r="C79" s="40">
        <v>18.530848620068568</v>
      </c>
      <c r="D79" s="40">
        <v>17.845353920670377</v>
      </c>
      <c r="E79" s="40">
        <v>19.700897033929792</v>
      </c>
      <c r="F79" s="40">
        <v>21.072503034523152</v>
      </c>
      <c r="G79" s="40">
        <v>24.620314958824039</v>
      </c>
      <c r="H79" s="40">
        <v>25.442400422268978</v>
      </c>
      <c r="I79" s="40">
        <v>27.738854272934272</v>
      </c>
      <c r="J79" s="40">
        <v>27.987067080975248</v>
      </c>
      <c r="K79" s="40">
        <v>31.661732476612809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G1" sqref="G1"/>
    </sheetView>
  </sheetViews>
  <sheetFormatPr defaultColWidth="9.109375" defaultRowHeight="14.4"/>
  <cols>
    <col min="1" max="1" width="29.109375" style="30" customWidth="1"/>
    <col min="2" max="11" width="15.5546875" style="30" customWidth="1"/>
    <col min="12" max="16384" width="9.109375" style="30"/>
  </cols>
  <sheetData>
    <row r="1" spans="1:11" s="43" customFormat="1">
      <c r="A1" s="42" t="s">
        <v>49</v>
      </c>
    </row>
    <row r="3" spans="1:11">
      <c r="A3" s="11" t="s">
        <v>2</v>
      </c>
      <c r="B3" s="12">
        <v>1959</v>
      </c>
      <c r="C3" s="12">
        <v>1972</v>
      </c>
      <c r="D3" s="12">
        <v>1982</v>
      </c>
      <c r="E3" s="12">
        <v>1989</v>
      </c>
      <c r="F3" s="12">
        <v>1995</v>
      </c>
      <c r="G3" s="12">
        <v>2000</v>
      </c>
      <c r="H3" s="12">
        <v>2004</v>
      </c>
      <c r="I3" s="12">
        <v>2007</v>
      </c>
      <c r="J3" s="12">
        <v>2010</v>
      </c>
      <c r="K3" s="12">
        <v>2013</v>
      </c>
    </row>
    <row r="4" spans="1:11">
      <c r="A4" s="37" t="s">
        <v>26</v>
      </c>
      <c r="B4" s="36">
        <v>165.67646545312428</v>
      </c>
      <c r="C4" s="36">
        <v>379.77046700867515</v>
      </c>
      <c r="D4" s="36">
        <v>443.88286757032881</v>
      </c>
      <c r="E4" s="36">
        <v>356.47443497435017</v>
      </c>
      <c r="F4" s="36">
        <v>383.92330359761206</v>
      </c>
      <c r="G4" s="36">
        <v>343.59968707299981</v>
      </c>
      <c r="H4" s="36">
        <v>393.15738084899169</v>
      </c>
      <c r="I4" s="36">
        <v>404.55986454607699</v>
      </c>
      <c r="J4" s="36">
        <v>504.31370614105629</v>
      </c>
      <c r="K4" s="36">
        <v>432.28313541333972</v>
      </c>
    </row>
    <row r="5" spans="1:11">
      <c r="A5" s="37" t="s">
        <v>27</v>
      </c>
      <c r="B5" s="36">
        <v>131.5539611376951</v>
      </c>
      <c r="C5" s="36">
        <v>187.41298591692728</v>
      </c>
      <c r="D5" s="36">
        <v>211.50423627573818</v>
      </c>
      <c r="E5" s="36">
        <v>183.69354889381682</v>
      </c>
      <c r="F5" s="36">
        <v>197.65348669788372</v>
      </c>
      <c r="G5" s="36">
        <v>178.55821516271351</v>
      </c>
      <c r="H5" s="36">
        <v>183.7875923674402</v>
      </c>
      <c r="I5" s="36">
        <v>191.93522569325276</v>
      </c>
      <c r="J5" s="36">
        <v>231.07921176502958</v>
      </c>
      <c r="K5" s="36">
        <v>218.70973807691189</v>
      </c>
    </row>
    <row r="6" spans="1:11">
      <c r="A6" s="37" t="s">
        <v>28</v>
      </c>
      <c r="B6" s="36">
        <v>115.8966126150645</v>
      </c>
      <c r="C6" s="36">
        <v>142.54900918433046</v>
      </c>
      <c r="D6" s="36">
        <v>154.61715188465604</v>
      </c>
      <c r="E6" s="36">
        <v>144.6853558367487</v>
      </c>
      <c r="F6" s="36">
        <v>157.94871694199711</v>
      </c>
      <c r="G6" s="36">
        <v>140.80216350084919</v>
      </c>
      <c r="H6" s="36">
        <v>149.36443760110581</v>
      </c>
      <c r="I6" s="36">
        <v>154.4991352799874</v>
      </c>
      <c r="J6" s="36">
        <v>174.22120816512376</v>
      </c>
      <c r="K6" s="36">
        <v>169.51658102013187</v>
      </c>
    </row>
    <row r="7" spans="1:11">
      <c r="A7" s="37" t="s">
        <v>29</v>
      </c>
      <c r="B7" s="36">
        <v>108.44323537084549</v>
      </c>
      <c r="C7" s="36">
        <v>120.90601986663255</v>
      </c>
      <c r="D7" s="36">
        <v>126.96508226537892</v>
      </c>
      <c r="E7" s="36">
        <v>124.738894567972</v>
      </c>
      <c r="F7" s="36">
        <v>130.29371939619367</v>
      </c>
      <c r="G7" s="36">
        <v>123.62483936128569</v>
      </c>
      <c r="H7" s="36">
        <v>131.90062745167387</v>
      </c>
      <c r="I7" s="36">
        <v>132.51588996110553</v>
      </c>
      <c r="J7" s="36">
        <v>146.67853342262609</v>
      </c>
      <c r="K7" s="36">
        <v>145.69751814775748</v>
      </c>
    </row>
    <row r="8" spans="1:11">
      <c r="A8" s="37" t="s">
        <v>30</v>
      </c>
      <c r="B8" s="36">
        <v>104.63054375828837</v>
      </c>
      <c r="C8" s="36">
        <v>110.81977713109004</v>
      </c>
      <c r="D8" s="36">
        <v>114.07296894013692</v>
      </c>
      <c r="E8" s="36">
        <v>112.57981914063421</v>
      </c>
      <c r="F8" s="36">
        <v>119.64749218999732</v>
      </c>
      <c r="G8" s="36">
        <v>115.35724921981361</v>
      </c>
      <c r="H8" s="36">
        <v>122.4526221165826</v>
      </c>
      <c r="I8" s="36">
        <v>121.81442307182513</v>
      </c>
      <c r="J8" s="36">
        <v>130.99938986787171</v>
      </c>
      <c r="K8" s="36">
        <v>130.77912786173889</v>
      </c>
    </row>
    <row r="9" spans="1:11">
      <c r="A9" s="37" t="s">
        <v>31</v>
      </c>
      <c r="B9" s="36">
        <v>102.11058668174712</v>
      </c>
      <c r="C9" s="36">
        <v>104.28737272227686</v>
      </c>
      <c r="D9" s="36">
        <v>105.33287544068159</v>
      </c>
      <c r="E9" s="36">
        <v>105.2170872715563</v>
      </c>
      <c r="F9" s="36">
        <v>109.53814106432904</v>
      </c>
      <c r="G9" s="36">
        <v>106.91657783470392</v>
      </c>
      <c r="H9" s="36">
        <v>112.88211682593146</v>
      </c>
      <c r="I9" s="36">
        <v>111.29881169934347</v>
      </c>
      <c r="J9" s="36">
        <v>120.12269141044416</v>
      </c>
      <c r="K9" s="36">
        <v>118.6817753306831</v>
      </c>
    </row>
    <row r="10" spans="1:11">
      <c r="A10" s="37" t="s">
        <v>32</v>
      </c>
      <c r="B10" s="36">
        <v>100.32833534083312</v>
      </c>
      <c r="C10" s="36">
        <v>100.06322365051601</v>
      </c>
      <c r="D10" s="36">
        <v>99.867326387825798</v>
      </c>
      <c r="E10" s="36">
        <v>101.07425976175386</v>
      </c>
      <c r="F10" s="36">
        <v>103.67523061875607</v>
      </c>
      <c r="G10" s="36">
        <v>101.72277848871501</v>
      </c>
      <c r="H10" s="36">
        <v>106.65880680942837</v>
      </c>
      <c r="I10" s="36">
        <v>104.47599283410767</v>
      </c>
      <c r="J10" s="36">
        <v>112.00946212474365</v>
      </c>
      <c r="K10" s="36">
        <v>108.63491013098114</v>
      </c>
    </row>
    <row r="11" spans="1:11">
      <c r="A11" s="37" t="s">
        <v>33</v>
      </c>
      <c r="B11" s="36">
        <v>99.188343672267848</v>
      </c>
      <c r="C11" s="36">
        <v>97.607022308528485</v>
      </c>
      <c r="D11" s="36">
        <v>96.030660599388895</v>
      </c>
      <c r="E11" s="36">
        <v>97.045904798576359</v>
      </c>
      <c r="F11" s="36">
        <v>98.541120759625827</v>
      </c>
      <c r="G11" s="36">
        <v>96.941780696454956</v>
      </c>
      <c r="H11" s="36">
        <v>102.34560303436686</v>
      </c>
      <c r="I11" s="36">
        <v>99.167791774487597</v>
      </c>
      <c r="J11" s="36">
        <v>105.04783478201871</v>
      </c>
      <c r="K11" s="36">
        <v>101.83441035685836</v>
      </c>
    </row>
    <row r="12" spans="1:11">
      <c r="A12" s="37" t="s">
        <v>34</v>
      </c>
      <c r="B12" s="36">
        <v>97.861024142651871</v>
      </c>
      <c r="C12" s="36">
        <v>94.852163560259072</v>
      </c>
      <c r="D12" s="36">
        <v>92.3085193928097</v>
      </c>
      <c r="E12" s="36">
        <v>92.4506307319879</v>
      </c>
      <c r="F12" s="36">
        <v>93.942751961344698</v>
      </c>
      <c r="G12" s="36">
        <v>91.313998473873852</v>
      </c>
      <c r="H12" s="36">
        <v>96.331511317149761</v>
      </c>
      <c r="I12" s="36">
        <v>92.945978082720046</v>
      </c>
      <c r="J12" s="36">
        <v>96.46798641907661</v>
      </c>
      <c r="K12" s="36">
        <v>93.685506209938552</v>
      </c>
    </row>
    <row r="13" spans="1:11">
      <c r="A13" s="37" t="s">
        <v>35</v>
      </c>
      <c r="B13" s="36">
        <v>94.380917824098972</v>
      </c>
      <c r="C13" s="36">
        <v>88.533963509931255</v>
      </c>
      <c r="D13" s="36">
        <v>87.209357373793679</v>
      </c>
      <c r="E13" s="36">
        <v>86.594440707007763</v>
      </c>
      <c r="F13" s="36">
        <v>87.531519252622687</v>
      </c>
      <c r="G13" s="36">
        <v>87.114081186392639</v>
      </c>
      <c r="H13" s="36">
        <v>90.45430541219055</v>
      </c>
      <c r="I13" s="36">
        <v>89.887923842995036</v>
      </c>
      <c r="J13" s="36">
        <v>89.384005158267826</v>
      </c>
      <c r="K13" s="36">
        <v>91.291042179735342</v>
      </c>
    </row>
    <row r="14" spans="1:11">
      <c r="A14" s="11" t="s">
        <v>15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>
      <c r="A15" s="37" t="s">
        <v>26</v>
      </c>
      <c r="B15" s="36">
        <v>65.676461003741579</v>
      </c>
      <c r="C15" s="36">
        <v>279.77047158738753</v>
      </c>
      <c r="D15" s="36">
        <v>343.88287211524738</v>
      </c>
      <c r="E15" s="36">
        <v>256.47443497435017</v>
      </c>
      <c r="F15" s="36">
        <v>283.92331195184852</v>
      </c>
      <c r="G15" s="36">
        <v>243.59968707299976</v>
      </c>
      <c r="H15" s="36">
        <v>293.15738084899169</v>
      </c>
      <c r="I15" s="36">
        <v>304.55986454607699</v>
      </c>
      <c r="J15" s="36">
        <v>404.31371204300683</v>
      </c>
      <c r="K15" s="36">
        <v>332.28313541333978</v>
      </c>
    </row>
    <row r="16" spans="1:11">
      <c r="A16" s="37" t="s">
        <v>27</v>
      </c>
      <c r="B16" s="36">
        <v>31.553963134155765</v>
      </c>
      <c r="C16" s="36">
        <v>87.412985916927283</v>
      </c>
      <c r="D16" s="36">
        <v>111.50423627573818</v>
      </c>
      <c r="E16" s="36">
        <v>83.693548893816811</v>
      </c>
      <c r="F16" s="36">
        <v>97.653486697883721</v>
      </c>
      <c r="G16" s="36">
        <v>78.558211697096169</v>
      </c>
      <c r="H16" s="36">
        <v>83.787592367440212</v>
      </c>
      <c r="I16" s="36">
        <v>91.935229151239</v>
      </c>
      <c r="J16" s="36">
        <v>131.07921176502956</v>
      </c>
      <c r="K16" s="36">
        <v>118.70973807691192</v>
      </c>
    </row>
    <row r="17" spans="1:11">
      <c r="A17" s="37" t="s">
        <v>28</v>
      </c>
      <c r="B17" s="36">
        <v>15.896613147456215</v>
      </c>
      <c r="C17" s="36">
        <v>42.549009184330458</v>
      </c>
      <c r="D17" s="36">
        <v>54.617151884656025</v>
      </c>
      <c r="E17" s="36">
        <v>44.685355836748698</v>
      </c>
      <c r="F17" s="36">
        <v>57.948716941997105</v>
      </c>
      <c r="G17" s="36">
        <v>40.80216350084919</v>
      </c>
      <c r="H17" s="36">
        <v>49.3644399084368</v>
      </c>
      <c r="I17" s="36">
        <v>54.499135279987399</v>
      </c>
      <c r="J17" s="36">
        <v>74.221210751007277</v>
      </c>
      <c r="K17" s="36">
        <v>69.516581020131881</v>
      </c>
    </row>
    <row r="18" spans="1:11">
      <c r="A18" s="37" t="s">
        <v>29</v>
      </c>
      <c r="B18" s="36">
        <v>8.4432369681185495</v>
      </c>
      <c r="C18" s="36">
        <v>20.906018381854089</v>
      </c>
      <c r="D18" s="36">
        <v>26.965082265378932</v>
      </c>
      <c r="E18" s="36">
        <v>24.738894567972</v>
      </c>
      <c r="F18" s="36">
        <v>30.293719396193673</v>
      </c>
      <c r="G18" s="36">
        <v>23.624841055094539</v>
      </c>
      <c r="H18" s="36">
        <v>31.900627451673842</v>
      </c>
      <c r="I18" s="36">
        <v>32.515889961105529</v>
      </c>
      <c r="J18" s="36">
        <v>46.678533422626103</v>
      </c>
      <c r="K18" s="36">
        <v>45.697518147757499</v>
      </c>
    </row>
    <row r="19" spans="1:11">
      <c r="A19" s="37" t="s">
        <v>30</v>
      </c>
      <c r="B19" s="36">
        <v>4.6305447180190509</v>
      </c>
      <c r="C19" s="36">
        <v>10.819777616219039</v>
      </c>
      <c r="D19" s="36">
        <v>14.072968758029786</v>
      </c>
      <c r="E19" s="36">
        <v>12.579818551721992</v>
      </c>
      <c r="F19" s="36">
        <v>19.647493719833072</v>
      </c>
      <c r="G19" s="36">
        <v>15.357249219813616</v>
      </c>
      <c r="H19" s="36">
        <v>22.452622116582617</v>
      </c>
      <c r="I19" s="36">
        <v>21.814424417476339</v>
      </c>
      <c r="J19" s="36">
        <v>30.999389867871713</v>
      </c>
      <c r="K19" s="36">
        <v>30.779127861738896</v>
      </c>
    </row>
    <row r="20" spans="1:11">
      <c r="A20" s="37" t="s">
        <v>31</v>
      </c>
      <c r="B20" s="36">
        <v>2.1105862798536217</v>
      </c>
      <c r="C20" s="36">
        <v>4.2873724628305183</v>
      </c>
      <c r="D20" s="36">
        <v>5.332874724597735</v>
      </c>
      <c r="E20" s="36">
        <v>5.2170871531915042</v>
      </c>
      <c r="F20" s="36">
        <v>9.5381410643290465</v>
      </c>
      <c r="G20" s="36">
        <v>6.9165740956852062</v>
      </c>
      <c r="H20" s="36">
        <v>12.88211250735036</v>
      </c>
      <c r="I20" s="36">
        <v>11.298807413507026</v>
      </c>
      <c r="J20" s="36">
        <v>20.122688027122866</v>
      </c>
      <c r="K20" s="36">
        <v>18.681777641481741</v>
      </c>
    </row>
    <row r="21" spans="1:11">
      <c r="A21" s="37" t="s">
        <v>32</v>
      </c>
      <c r="B21" s="36">
        <v>0.32833427225010703</v>
      </c>
      <c r="C21" s="36">
        <v>6.3223422570672275E-2</v>
      </c>
      <c r="D21" s="36">
        <v>-0.13267423914872278</v>
      </c>
      <c r="E21" s="36">
        <v>1.0742607302971183</v>
      </c>
      <c r="F21" s="36">
        <v>3.675228914634622</v>
      </c>
      <c r="G21" s="36">
        <v>1.722776069810281</v>
      </c>
      <c r="H21" s="36">
        <v>6.6588045399796982</v>
      </c>
      <c r="I21" s="36">
        <v>4.4759945528768164</v>
      </c>
      <c r="J21" s="36">
        <v>12.009467521187563</v>
      </c>
      <c r="K21" s="36">
        <v>8.6349131741375231</v>
      </c>
    </row>
    <row r="22" spans="1:11">
      <c r="A22" s="37" t="s">
        <v>33</v>
      </c>
      <c r="B22" s="36">
        <v>-0.81165305881520067</v>
      </c>
      <c r="C22" s="36">
        <v>-2.3929797451540677</v>
      </c>
      <c r="D22" s="36">
        <v>-3.969344320536953</v>
      </c>
      <c r="E22" s="36">
        <v>-2.9540996479302839</v>
      </c>
      <c r="F22" s="36">
        <v>-1.4588781139631837</v>
      </c>
      <c r="G22" s="36">
        <v>-3.0582155302609837</v>
      </c>
      <c r="H22" s="36">
        <v>2.3456007424230942</v>
      </c>
      <c r="I22" s="36">
        <v>-0.83221053644669629</v>
      </c>
      <c r="J22" s="36">
        <v>5.0478314809854163</v>
      </c>
      <c r="K22" s="36">
        <v>1.8344082917305014</v>
      </c>
    </row>
    <row r="23" spans="1:11">
      <c r="A23" s="37" t="s">
        <v>34</v>
      </c>
      <c r="B23" s="36">
        <v>-2.1389741663817521</v>
      </c>
      <c r="C23" s="36">
        <v>-5.1478367990390357</v>
      </c>
      <c r="D23" s="36">
        <v>-7.6914746953791493</v>
      </c>
      <c r="E23" s="36">
        <v>-7.5493680725326087</v>
      </c>
      <c r="F23" s="36">
        <v>-6.0572487795192611</v>
      </c>
      <c r="G23" s="36">
        <v>-8.6860025420535525</v>
      </c>
      <c r="H23" s="36">
        <v>-3.668488011351835</v>
      </c>
      <c r="I23" s="36">
        <v>-7.0540214174856342</v>
      </c>
      <c r="J23" s="36">
        <v>-3.5320170002403075</v>
      </c>
      <c r="K23" s="36">
        <v>-6.3144942986975856</v>
      </c>
    </row>
    <row r="24" spans="1:11">
      <c r="A24" s="37" t="s">
        <v>35</v>
      </c>
      <c r="B24" s="36">
        <v>-5.6190821759010223</v>
      </c>
      <c r="C24" s="36">
        <v>-11.466035311728065</v>
      </c>
      <c r="D24" s="36">
        <v>-12.790645342519753</v>
      </c>
      <c r="E24" s="36">
        <v>-13.405561205902361</v>
      </c>
      <c r="F24" s="36">
        <v>-12.46848157582304</v>
      </c>
      <c r="G24" s="36">
        <v>-12.885919661747961</v>
      </c>
      <c r="H24" s="36">
        <v>-9.5456948123484118</v>
      </c>
      <c r="I24" s="36">
        <v>-10.112076371532702</v>
      </c>
      <c r="J24" s="36">
        <v>-10.615995061539742</v>
      </c>
      <c r="K24" s="36">
        <v>-8.7089576041143939</v>
      </c>
    </row>
    <row r="25" spans="1:11">
      <c r="A25" s="11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>
      <c r="A26" s="37" t="s">
        <v>26</v>
      </c>
      <c r="B26" s="36">
        <v>-4.4742240143149097</v>
      </c>
      <c r="C26" s="36">
        <v>-10.089458273148066</v>
      </c>
      <c r="D26" s="36">
        <v>-9.3655349703231217</v>
      </c>
      <c r="E26" s="36">
        <v>-8.0793499151472705</v>
      </c>
      <c r="F26" s="36">
        <v>-8.2177944861579597</v>
      </c>
      <c r="G26" s="36">
        <v>-8.0667747810572976</v>
      </c>
      <c r="H26" s="36">
        <v>-7.9022726929139075</v>
      </c>
      <c r="I26" s="36">
        <v>-12.34590890116533</v>
      </c>
      <c r="J26" s="36">
        <v>-8.9646325023603364</v>
      </c>
      <c r="K26" s="36">
        <v>-7.8927309236906256</v>
      </c>
    </row>
    <row r="27" spans="1:11">
      <c r="A27" s="37" t="s">
        <v>27</v>
      </c>
      <c r="B27" s="36">
        <v>-5.8606107093344919</v>
      </c>
      <c r="C27" s="36">
        <v>-7.9763083277134479</v>
      </c>
      <c r="D27" s="36">
        <v>-8.5494332059332425</v>
      </c>
      <c r="E27" s="36">
        <v>-8.1040056139584404</v>
      </c>
      <c r="F27" s="36">
        <v>-8.288630591694659</v>
      </c>
      <c r="G27" s="36">
        <v>-8.911469349664431</v>
      </c>
      <c r="H27" s="36">
        <v>-8.2634926439684175</v>
      </c>
      <c r="I27" s="36">
        <v>-11.404759537687987</v>
      </c>
      <c r="J27" s="36">
        <v>-7.520756643611767</v>
      </c>
      <c r="K27" s="36">
        <v>-8.4641584938789691</v>
      </c>
    </row>
    <row r="28" spans="1:11">
      <c r="A28" s="37" t="s">
        <v>28</v>
      </c>
      <c r="B28" s="36">
        <v>-7.371153216907782</v>
      </c>
      <c r="C28" s="36">
        <v>-9.6714867696946136</v>
      </c>
      <c r="D28" s="36">
        <v>-10.008066290654209</v>
      </c>
      <c r="E28" s="36">
        <v>-10.040414990660317</v>
      </c>
      <c r="F28" s="36">
        <v>-8.9520493669077101</v>
      </c>
      <c r="G28" s="36">
        <v>-11.064660292319203</v>
      </c>
      <c r="H28" s="36">
        <v>-9.7323812147354758</v>
      </c>
      <c r="I28" s="36">
        <v>-11.894662162709487</v>
      </c>
      <c r="J28" s="36">
        <v>-10.081138301791329</v>
      </c>
      <c r="K28" s="36">
        <v>-10.746197088617379</v>
      </c>
    </row>
    <row r="29" spans="1:11">
      <c r="A29" s="37" t="s">
        <v>29</v>
      </c>
      <c r="B29" s="36">
        <v>-8.237970207742535</v>
      </c>
      <c r="C29" s="36">
        <v>-11.892266766918908</v>
      </c>
      <c r="D29" s="36">
        <v>-12.591593618147828</v>
      </c>
      <c r="E29" s="36">
        <v>-11.407822327099849</v>
      </c>
      <c r="F29" s="36">
        <v>-11.540963455804187</v>
      </c>
      <c r="G29" s="36">
        <v>-12.858804822388983</v>
      </c>
      <c r="H29" s="36">
        <v>-10.625411541414707</v>
      </c>
      <c r="I29" s="36">
        <v>-13.367526990245365</v>
      </c>
      <c r="J29" s="36">
        <v>-11.485274932341889</v>
      </c>
      <c r="K29" s="36">
        <v>-12.226387409049352</v>
      </c>
    </row>
    <row r="30" spans="1:11">
      <c r="A30" s="37" t="s">
        <v>30</v>
      </c>
      <c r="B30" s="36">
        <v>-8.683987064813925</v>
      </c>
      <c r="C30" s="36">
        <v>-13.001688475317493</v>
      </c>
      <c r="D30" s="36">
        <v>-14.148508249470879</v>
      </c>
      <c r="E30" s="36">
        <v>-13.090589351715836</v>
      </c>
      <c r="F30" s="36">
        <v>-12.707944031571527</v>
      </c>
      <c r="G30" s="36">
        <v>-13.255707043674347</v>
      </c>
      <c r="H30" s="36">
        <v>-11.328567939293853</v>
      </c>
      <c r="I30" s="36">
        <v>-14.202853313441381</v>
      </c>
      <c r="J30" s="36">
        <v>-12.948431752276804</v>
      </c>
      <c r="K30" s="36">
        <v>-13.305539671959126</v>
      </c>
    </row>
    <row r="31" spans="1:11">
      <c r="A31" s="37" t="s">
        <v>31</v>
      </c>
      <c r="B31" s="36">
        <v>-9.0093402465091597</v>
      </c>
      <c r="C31" s="36">
        <v>-14.222462752035735</v>
      </c>
      <c r="D31" s="36">
        <v>-15.733619446064468</v>
      </c>
      <c r="E31" s="36">
        <v>-14.15379471433573</v>
      </c>
      <c r="F31" s="36">
        <v>-14.115328702700491</v>
      </c>
      <c r="G31" s="36">
        <v>-14.973778582234182</v>
      </c>
      <c r="H31" s="36">
        <v>-12.814954253000726</v>
      </c>
      <c r="I31" s="36">
        <v>-15.525950402179141</v>
      </c>
      <c r="J31" s="36">
        <v>-13.747388555257068</v>
      </c>
      <c r="K31" s="36">
        <v>-14.698501492134683</v>
      </c>
    </row>
    <row r="32" spans="1:11">
      <c r="A32" s="37" t="s">
        <v>32</v>
      </c>
      <c r="B32" s="36">
        <v>-9.3864988076739397</v>
      </c>
      <c r="C32" s="36">
        <v>-14.996626032650182</v>
      </c>
      <c r="D32" s="36">
        <v>-16.673632469607437</v>
      </c>
      <c r="E32" s="36">
        <v>-14.783609032402033</v>
      </c>
      <c r="F32" s="36">
        <v>-15.369920460030995</v>
      </c>
      <c r="G32" s="36">
        <v>-15.929565641601084</v>
      </c>
      <c r="H32" s="36">
        <v>-13.438037548377443</v>
      </c>
      <c r="I32" s="36">
        <v>-16.250622838970067</v>
      </c>
      <c r="J32" s="36">
        <v>-14.698154856893952</v>
      </c>
      <c r="K32" s="36">
        <v>-16.380359136717395</v>
      </c>
    </row>
    <row r="33" spans="1:11">
      <c r="A33" s="37" t="s">
        <v>33</v>
      </c>
      <c r="B33" s="36">
        <v>-9.6720522073607942</v>
      </c>
      <c r="C33" s="36">
        <v>-15.535014662400485</v>
      </c>
      <c r="D33" s="36">
        <v>-17.728154228321461</v>
      </c>
      <c r="E33" s="36">
        <v>-15.805056411347735</v>
      </c>
      <c r="F33" s="36">
        <v>-16.385812177725771</v>
      </c>
      <c r="G33" s="36">
        <v>-17.312894848451876</v>
      </c>
      <c r="H33" s="36">
        <v>-14.016018881171677</v>
      </c>
      <c r="I33" s="36">
        <v>-17.099759091895255</v>
      </c>
      <c r="J33" s="36">
        <v>-15.760649379272291</v>
      </c>
      <c r="K33" s="36">
        <v>-17.425236318278646</v>
      </c>
    </row>
    <row r="34" spans="1:11">
      <c r="A34" s="37" t="s">
        <v>34</v>
      </c>
      <c r="B34" s="36">
        <v>-10.123988097529145</v>
      </c>
      <c r="C34" s="36">
        <v>-16.278678366466966</v>
      </c>
      <c r="D34" s="36">
        <v>-18.623005428816175</v>
      </c>
      <c r="E34" s="36">
        <v>-17.431096298323297</v>
      </c>
      <c r="F34" s="36">
        <v>-17.65824329058178</v>
      </c>
      <c r="G34" s="36">
        <v>-19.301632199128271</v>
      </c>
      <c r="H34" s="36">
        <v>-16.081176200712726</v>
      </c>
      <c r="I34" s="36">
        <v>-19.011849173472658</v>
      </c>
      <c r="J34" s="36">
        <v>-17.761099668411738</v>
      </c>
      <c r="K34" s="36">
        <v>-19.896139044842375</v>
      </c>
    </row>
    <row r="35" spans="1:11">
      <c r="A35" s="37" t="s">
        <v>35</v>
      </c>
      <c r="B35" s="36">
        <v>-11.562155302055647</v>
      </c>
      <c r="C35" s="36">
        <v>-18.141381243094436</v>
      </c>
      <c r="D35" s="36">
        <v>-19.141542125636324</v>
      </c>
      <c r="E35" s="36">
        <v>-19.166057271954891</v>
      </c>
      <c r="F35" s="36">
        <v>-17.805379103522881</v>
      </c>
      <c r="G35" s="36">
        <v>-17.833524716258804</v>
      </c>
      <c r="H35" s="36">
        <v>-15.257956307906772</v>
      </c>
      <c r="I35" s="36">
        <v>-15.61848283492747</v>
      </c>
      <c r="J35" s="36">
        <v>-16.998721950962604</v>
      </c>
      <c r="K35" s="36">
        <v>-14.657298080205234</v>
      </c>
    </row>
    <row r="36" spans="1:11">
      <c r="A36" s="11" t="s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37" t="s">
        <v>26</v>
      </c>
      <c r="B37" s="36">
        <v>45.710417802371602</v>
      </c>
      <c r="C37" s="36">
        <v>213.7551603424651</v>
      </c>
      <c r="D37" s="36">
        <v>255.00097465779149</v>
      </c>
      <c r="E37" s="36">
        <v>187.27755325622044</v>
      </c>
      <c r="F37" s="36">
        <v>223.29388163496338</v>
      </c>
      <c r="G37" s="36">
        <v>190.77294562008396</v>
      </c>
      <c r="H37" s="36">
        <v>235.94356067171694</v>
      </c>
      <c r="I37" s="36">
        <v>241.98902048701387</v>
      </c>
      <c r="J37" s="36">
        <v>323.5832913655467</v>
      </c>
      <c r="K37" s="36">
        <v>264.55434940960038</v>
      </c>
    </row>
    <row r="38" spans="1:11">
      <c r="A38" s="37" t="s">
        <v>27</v>
      </c>
      <c r="B38" s="36">
        <v>22.912013981613395</v>
      </c>
      <c r="C38" s="36">
        <v>62.124721707988861</v>
      </c>
      <c r="D38" s="36">
        <v>82.920013315050781</v>
      </c>
      <c r="E38" s="36">
        <v>61.493846589459963</v>
      </c>
      <c r="F38" s="36">
        <v>72.420659369443172</v>
      </c>
      <c r="G38" s="36">
        <v>58.168193201789585</v>
      </c>
      <c r="H38" s="36">
        <v>61.8672231316581</v>
      </c>
      <c r="I38" s="36">
        <v>71.002589512999705</v>
      </c>
      <c r="J38" s="36">
        <v>97.770481645930161</v>
      </c>
      <c r="K38" s="36">
        <v>91.31231412572302</v>
      </c>
    </row>
    <row r="39" spans="1:11">
      <c r="A39" s="37" t="s">
        <v>28</v>
      </c>
      <c r="B39" s="36">
        <v>11.403237112047481</v>
      </c>
      <c r="C39" s="36">
        <v>28.526099096278447</v>
      </c>
      <c r="D39" s="36">
        <v>41.059680012536923</v>
      </c>
      <c r="E39" s="36">
        <v>33.285515871608148</v>
      </c>
      <c r="F39" s="36">
        <v>42.962031440834927</v>
      </c>
      <c r="G39" s="36">
        <v>31.046032600339352</v>
      </c>
      <c r="H39" s="36">
        <v>35.982097787964079</v>
      </c>
      <c r="I39" s="36">
        <v>41.896839841408472</v>
      </c>
      <c r="J39" s="36">
        <v>55.775759627852054</v>
      </c>
      <c r="K39" s="36">
        <v>54.405651846791706</v>
      </c>
    </row>
    <row r="40" spans="1:11">
      <c r="A40" s="37" t="s">
        <v>29</v>
      </c>
      <c r="B40" s="36">
        <v>6.3798360886360372</v>
      </c>
      <c r="C40" s="36">
        <v>15.387340834137078</v>
      </c>
      <c r="D40" s="36">
        <v>22.362220935809262</v>
      </c>
      <c r="E40" s="36">
        <v>20.396373806812644</v>
      </c>
      <c r="F40" s="36">
        <v>24.639459064726374</v>
      </c>
      <c r="G40" s="36">
        <v>19.842979176703544</v>
      </c>
      <c r="H40" s="36">
        <v>24.392728612978662</v>
      </c>
      <c r="I40" s="36">
        <v>26.676473410145228</v>
      </c>
      <c r="J40" s="36">
        <v>35.963234332132124</v>
      </c>
      <c r="K40" s="36">
        <v>36.774559284710826</v>
      </c>
    </row>
    <row r="41" spans="1:11">
      <c r="A41" s="37" t="s">
        <v>30</v>
      </c>
      <c r="B41" s="36">
        <v>3.9255089679713722</v>
      </c>
      <c r="C41" s="36">
        <v>9.303232016728801</v>
      </c>
      <c r="D41" s="36">
        <v>14.23561245375253</v>
      </c>
      <c r="E41" s="36">
        <v>12.546718739268453</v>
      </c>
      <c r="F41" s="36">
        <v>17.583056885641486</v>
      </c>
      <c r="G41" s="36">
        <v>14.003282709257242</v>
      </c>
      <c r="H41" s="36">
        <v>17.95206069530575</v>
      </c>
      <c r="I41" s="36">
        <v>18.992230505961356</v>
      </c>
      <c r="J41" s="36">
        <v>24.765293739876128</v>
      </c>
      <c r="K41" s="36">
        <v>26.398154722641685</v>
      </c>
    </row>
    <row r="42" spans="1:11">
      <c r="A42" s="37" t="s">
        <v>31</v>
      </c>
      <c r="B42" s="36">
        <v>2.7352961294787312</v>
      </c>
      <c r="C42" s="36">
        <v>5.8846067285875989</v>
      </c>
      <c r="D42" s="36">
        <v>9.3685413712999832</v>
      </c>
      <c r="E42" s="36">
        <v>7.6155637322468523</v>
      </c>
      <c r="F42" s="36">
        <v>10.973012772801949</v>
      </c>
      <c r="G42" s="36">
        <v>9.6256231662249778</v>
      </c>
      <c r="H42" s="36">
        <v>12.246938841280432</v>
      </c>
      <c r="I42" s="36">
        <v>12.719250401205187</v>
      </c>
      <c r="J42" s="36">
        <v>17.612542179584754</v>
      </c>
      <c r="K42" s="36">
        <v>18.425882109546112</v>
      </c>
    </row>
    <row r="43" spans="1:11">
      <c r="A43" s="37" t="s">
        <v>32</v>
      </c>
      <c r="B43" s="36">
        <v>2.0007808009599506</v>
      </c>
      <c r="C43" s="36">
        <v>3.9810661074493687</v>
      </c>
      <c r="D43" s="36">
        <v>5.8296495387795515</v>
      </c>
      <c r="E43" s="36">
        <v>5.5833451818459352</v>
      </c>
      <c r="F43" s="36">
        <v>7.9432685538628878</v>
      </c>
      <c r="G43" s="36">
        <v>6.9155302062021233</v>
      </c>
      <c r="H43" s="36">
        <v>8.5129513507889438</v>
      </c>
      <c r="I43" s="36">
        <v>8.6809916335474178</v>
      </c>
      <c r="J43" s="36">
        <v>12.655837382839829</v>
      </c>
      <c r="K43" s="36">
        <v>12.258768993445596</v>
      </c>
    </row>
    <row r="44" spans="1:11">
      <c r="A44" s="37" t="s">
        <v>33</v>
      </c>
      <c r="B44" s="36">
        <v>1.7410892720545312</v>
      </c>
      <c r="C44" s="36">
        <v>2.7452982723886667</v>
      </c>
      <c r="D44" s="36">
        <v>4.2173208827671553</v>
      </c>
      <c r="E44" s="36">
        <v>3.8091543742860239</v>
      </c>
      <c r="F44" s="36">
        <v>5.2939140979668595</v>
      </c>
      <c r="G44" s="36">
        <v>5.0995711353921553</v>
      </c>
      <c r="H44" s="36">
        <v>6.4133152487394485</v>
      </c>
      <c r="I44" s="36">
        <v>5.9898853803770677</v>
      </c>
      <c r="J44" s="36">
        <v>9.4014461054338785</v>
      </c>
      <c r="K44" s="36">
        <v>8.7307631558970709</v>
      </c>
    </row>
    <row r="45" spans="1:11">
      <c r="A45" s="37" t="s">
        <v>34</v>
      </c>
      <c r="B45" s="36">
        <v>1.7745785588360481</v>
      </c>
      <c r="C45" s="36">
        <v>2.1828804368720056</v>
      </c>
      <c r="D45" s="36">
        <v>3.0136728368239623</v>
      </c>
      <c r="E45" s="36">
        <v>2.5992719290836788</v>
      </c>
      <c r="F45" s="36">
        <v>3.4440269881917405</v>
      </c>
      <c r="G45" s="36">
        <v>3.4600857361455697</v>
      </c>
      <c r="H45" s="36">
        <v>4.6952850327296058</v>
      </c>
      <c r="I45" s="36">
        <v>3.9786157007083731</v>
      </c>
      <c r="J45" s="36">
        <v>5.9064345158320153</v>
      </c>
      <c r="K45" s="36">
        <v>5.6445065771738339</v>
      </c>
    </row>
    <row r="46" spans="1:11">
      <c r="A46" s="37" t="s">
        <v>35</v>
      </c>
      <c r="B46" s="36">
        <v>2.4631372916519592</v>
      </c>
      <c r="C46" s="36">
        <v>1.3656999166913135</v>
      </c>
      <c r="D46" s="36">
        <v>1.8017448588529814</v>
      </c>
      <c r="E46" s="36">
        <v>1.8173053198699747</v>
      </c>
      <c r="F46" s="36">
        <v>1.8664994531844088</v>
      </c>
      <c r="G46" s="36">
        <v>1.7891166259474369</v>
      </c>
      <c r="H46" s="36">
        <v>2.2397649472273939</v>
      </c>
      <c r="I46" s="36">
        <v>2.1667642982417865</v>
      </c>
      <c r="J46" s="36">
        <v>2.6691081717370486</v>
      </c>
      <c r="K46" s="36">
        <v>2.6913958707345342</v>
      </c>
    </row>
    <row r="47" spans="1:11">
      <c r="A47" s="11" t="s">
        <v>17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>
      <c r="A48" s="37" t="s">
        <v>26</v>
      </c>
      <c r="B48" s="36">
        <v>24.440054090255195</v>
      </c>
      <c r="C48" s="36">
        <v>76.104870402367936</v>
      </c>
      <c r="D48" s="36">
        <v>98.247503631503577</v>
      </c>
      <c r="E48" s="36">
        <v>77.276225861997773</v>
      </c>
      <c r="F48" s="36">
        <v>68.847100116063316</v>
      </c>
      <c r="G48" s="36">
        <v>60.893286229088048</v>
      </c>
      <c r="H48" s="36">
        <v>65.116248422724851</v>
      </c>
      <c r="I48" s="36">
        <v>74.91698360311409</v>
      </c>
      <c r="J48" s="36">
        <v>89.695476467713291</v>
      </c>
      <c r="K48" s="36">
        <v>75.621450651381878</v>
      </c>
    </row>
    <row r="49" spans="1:11">
      <c r="A49" s="37" t="s">
        <v>27</v>
      </c>
      <c r="B49" s="36">
        <v>14.502508353191462</v>
      </c>
      <c r="C49" s="36">
        <v>33.264433667513536</v>
      </c>
      <c r="D49" s="36">
        <v>37.133769015185692</v>
      </c>
      <c r="E49" s="36">
        <v>30.303618897841101</v>
      </c>
      <c r="F49" s="36">
        <v>33.521223964589595</v>
      </c>
      <c r="G49" s="36">
        <v>29.301238667084757</v>
      </c>
      <c r="H49" s="36">
        <v>30.183871585535261</v>
      </c>
      <c r="I49" s="36">
        <v>32.337741862364197</v>
      </c>
      <c r="J49" s="36">
        <v>40.829662451428291</v>
      </c>
      <c r="K49" s="36">
        <v>35.861573128547938</v>
      </c>
    </row>
    <row r="50" spans="1:11">
      <c r="A50" s="37" t="s">
        <v>28</v>
      </c>
      <c r="B50" s="36">
        <v>11.864528187533068</v>
      </c>
      <c r="C50" s="36">
        <v>23.694190776583319</v>
      </c>
      <c r="D50" s="36">
        <v>23.565648199956243</v>
      </c>
      <c r="E50" s="36">
        <v>21.440213784448446</v>
      </c>
      <c r="F50" s="36">
        <v>23.938558453845253</v>
      </c>
      <c r="G50" s="36">
        <v>20.820583665268046</v>
      </c>
      <c r="H50" s="36">
        <v>23.114726565471592</v>
      </c>
      <c r="I50" s="36">
        <v>24.497173228990082</v>
      </c>
      <c r="J50" s="36">
        <v>28.526730097010457</v>
      </c>
      <c r="K50" s="36">
        <v>25.85711332358423</v>
      </c>
    </row>
    <row r="51" spans="1:11">
      <c r="A51" s="37" t="s">
        <v>29</v>
      </c>
      <c r="B51" s="36">
        <v>10.301356312449133</v>
      </c>
      <c r="C51" s="36">
        <v>17.410748111770133</v>
      </c>
      <c r="D51" s="36">
        <v>17.194618684542156</v>
      </c>
      <c r="E51" s="36">
        <v>15.750261097384424</v>
      </c>
      <c r="F51" s="36">
        <v>17.195060514239351</v>
      </c>
      <c r="G51" s="36">
        <v>16.640456837863145</v>
      </c>
      <c r="H51" s="36">
        <v>18.133299631621565</v>
      </c>
      <c r="I51" s="36">
        <v>19.207105496952817</v>
      </c>
      <c r="J51" s="36">
        <v>22.200606347308106</v>
      </c>
      <c r="K51" s="36">
        <v>21.149344223338147</v>
      </c>
    </row>
    <row r="52" spans="1:11">
      <c r="A52" s="37" t="s">
        <v>30</v>
      </c>
      <c r="B52" s="36">
        <v>9.3889892242879256</v>
      </c>
      <c r="C52" s="36">
        <v>14.518099047235747</v>
      </c>
      <c r="D52" s="36">
        <v>13.985979827556939</v>
      </c>
      <c r="E52" s="36">
        <v>13.123625856103564</v>
      </c>
      <c r="F52" s="36">
        <v>14.772249452873371</v>
      </c>
      <c r="G52" s="36">
        <v>14.609527252326854</v>
      </c>
      <c r="H52" s="36">
        <v>15.82911431523954</v>
      </c>
      <c r="I52" s="36">
        <v>17.025148148797054</v>
      </c>
      <c r="J52" s="36">
        <v>19.182524173429222</v>
      </c>
      <c r="K52" s="36">
        <v>17.686512376352468</v>
      </c>
    </row>
    <row r="53" spans="1:11">
      <c r="A53" s="37" t="s">
        <v>31</v>
      </c>
      <c r="B53" s="36">
        <v>8.3845971736865081</v>
      </c>
      <c r="C53" s="36">
        <v>12.625097984772655</v>
      </c>
      <c r="D53" s="36">
        <v>11.697981013065581</v>
      </c>
      <c r="E53" s="36">
        <v>11.755242381824075</v>
      </c>
      <c r="F53" s="36">
        <v>12.680377560841865</v>
      </c>
      <c r="G53" s="36">
        <v>12.264599927988636</v>
      </c>
      <c r="H53" s="36">
        <v>13.450105246519994</v>
      </c>
      <c r="I53" s="36">
        <v>14.105556701600127</v>
      </c>
      <c r="J53" s="36">
        <v>16.25750620845098</v>
      </c>
      <c r="K53" s="36">
        <v>14.954397024070307</v>
      </c>
    </row>
    <row r="54" spans="1:11">
      <c r="A54" s="37" t="s">
        <v>32</v>
      </c>
      <c r="B54" s="36">
        <v>7.7140206006486673</v>
      </c>
      <c r="C54" s="36">
        <v>11.078688634332485</v>
      </c>
      <c r="D54" s="36">
        <v>10.711324644697315</v>
      </c>
      <c r="E54" s="36">
        <v>10.274455136301157</v>
      </c>
      <c r="F54" s="36">
        <v>11.101792908184301</v>
      </c>
      <c r="G54" s="36">
        <v>10.73672494297648</v>
      </c>
      <c r="H54" s="36">
        <v>11.583882270778918</v>
      </c>
      <c r="I54" s="36">
        <v>12.045676461989334</v>
      </c>
      <c r="J54" s="36">
        <v>14.051728332580678</v>
      </c>
      <c r="K54" s="36">
        <v>12.756503040758746</v>
      </c>
    </row>
    <row r="55" spans="1:11">
      <c r="A55" s="37" t="s">
        <v>33</v>
      </c>
      <c r="B55" s="36">
        <v>7.1192792353176149</v>
      </c>
      <c r="C55" s="36">
        <v>10.396704500261352</v>
      </c>
      <c r="D55" s="36">
        <v>9.5414865650544289</v>
      </c>
      <c r="E55" s="36">
        <v>9.0417200897539072</v>
      </c>
      <c r="F55" s="36">
        <v>9.6329493237350245</v>
      </c>
      <c r="G55" s="36">
        <v>9.1550491823567839</v>
      </c>
      <c r="H55" s="36">
        <v>9.9482847197011814</v>
      </c>
      <c r="I55" s="36">
        <v>10.277683905511605</v>
      </c>
      <c r="J55" s="36">
        <v>11.40699942674396</v>
      </c>
      <c r="K55" s="36">
        <v>10.528881382900767</v>
      </c>
    </row>
    <row r="56" spans="1:11">
      <c r="A56" s="37" t="s">
        <v>34</v>
      </c>
      <c r="B56" s="36">
        <v>6.210416288547794</v>
      </c>
      <c r="C56" s="36">
        <v>8.9479320274092728</v>
      </c>
      <c r="D56" s="36">
        <v>7.9178453340143733</v>
      </c>
      <c r="E56" s="36">
        <v>7.2823864209310765</v>
      </c>
      <c r="F56" s="36">
        <v>8.156921897999581</v>
      </c>
      <c r="G56" s="36">
        <v>7.1555028266656162</v>
      </c>
      <c r="H56" s="36">
        <v>7.7174008322137801</v>
      </c>
      <c r="I56" s="36">
        <v>7.9792286484497303</v>
      </c>
      <c r="J56" s="36">
        <v>8.3226078245134136</v>
      </c>
      <c r="K56" s="36">
        <v>7.9371371516986926</v>
      </c>
    </row>
    <row r="57" spans="1:11">
      <c r="A57" s="37" t="s">
        <v>35</v>
      </c>
      <c r="B57" s="36">
        <v>3.479925165148269</v>
      </c>
      <c r="C57" s="36">
        <v>5.3096302249098866</v>
      </c>
      <c r="D57" s="36">
        <v>4.5491486258830056</v>
      </c>
      <c r="E57" s="36">
        <v>3.9431543052449163</v>
      </c>
      <c r="F57" s="36">
        <v>3.4703720613201159</v>
      </c>
      <c r="G57" s="36">
        <v>3.1584740949873367</v>
      </c>
      <c r="H57" s="36">
        <v>3.472496144160838</v>
      </c>
      <c r="I57" s="36">
        <v>3.3396473138187743</v>
      </c>
      <c r="J57" s="36">
        <v>3.7136017925042197</v>
      </c>
      <c r="K57" s="36">
        <v>3.2569443892060437</v>
      </c>
    </row>
    <row r="58" spans="1:11">
      <c r="A58" s="11" t="s">
        <v>25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37" t="s">
        <v>26</v>
      </c>
      <c r="B59" s="39">
        <v>70.150471892626783</v>
      </c>
      <c r="C59" s="39">
        <v>289.86003074483307</v>
      </c>
      <c r="D59" s="39">
        <v>353.24847828929506</v>
      </c>
      <c r="E59" s="39">
        <v>264.55377911821819</v>
      </c>
      <c r="F59" s="39">
        <v>292.14098175102674</v>
      </c>
      <c r="G59" s="39">
        <v>251.66623184917199</v>
      </c>
      <c r="H59" s="39">
        <v>301.05980909444179</v>
      </c>
      <c r="I59" s="39">
        <v>316.90600409012796</v>
      </c>
      <c r="J59" s="39">
        <v>413.27876783326002</v>
      </c>
      <c r="K59" s="39">
        <v>340.17580006098223</v>
      </c>
    </row>
    <row r="60" spans="1:11">
      <c r="A60" s="37" t="s">
        <v>27</v>
      </c>
      <c r="B60" s="39">
        <v>37.414522334804857</v>
      </c>
      <c r="C60" s="39">
        <v>95.389155375502412</v>
      </c>
      <c r="D60" s="39">
        <v>120.05378233023647</v>
      </c>
      <c r="E60" s="39">
        <v>91.797465487301068</v>
      </c>
      <c r="F60" s="39">
        <v>105.94188333403278</v>
      </c>
      <c r="G60" s="39">
        <v>87.469431868874352</v>
      </c>
      <c r="H60" s="39">
        <v>92.051094717193365</v>
      </c>
      <c r="I60" s="39">
        <v>103.34033137536389</v>
      </c>
      <c r="J60" s="39">
        <v>138.60014409735848</v>
      </c>
      <c r="K60" s="39">
        <v>127.17388725427097</v>
      </c>
    </row>
    <row r="61" spans="1:11">
      <c r="A61" s="37" t="s">
        <v>28</v>
      </c>
      <c r="B61" s="39">
        <v>23.26776529958055</v>
      </c>
      <c r="C61" s="39">
        <v>52.220289872861755</v>
      </c>
      <c r="D61" s="39">
        <v>64.625328212493173</v>
      </c>
      <c r="E61" s="39">
        <v>54.725729656056586</v>
      </c>
      <c r="F61" s="39">
        <v>66.900589894680166</v>
      </c>
      <c r="G61" s="39">
        <v>51.866616265607391</v>
      </c>
      <c r="H61" s="39">
        <v>59.096824353435672</v>
      </c>
      <c r="I61" s="39">
        <v>66.394013070398557</v>
      </c>
      <c r="J61" s="39">
        <v>84.302489724862511</v>
      </c>
      <c r="K61" s="39">
        <v>80.262765170375943</v>
      </c>
    </row>
    <row r="62" spans="1:11">
      <c r="A62" s="37" t="s">
        <v>29</v>
      </c>
      <c r="B62" s="39">
        <v>16.68119240108517</v>
      </c>
      <c r="C62" s="39">
        <v>32.79808894590721</v>
      </c>
      <c r="D62" s="39">
        <v>39.556839620351411</v>
      </c>
      <c r="E62" s="39">
        <v>36.146634904197072</v>
      </c>
      <c r="F62" s="39">
        <v>41.834519578965725</v>
      </c>
      <c r="G62" s="39">
        <v>36.483436014566692</v>
      </c>
      <c r="H62" s="39">
        <v>42.526028244600226</v>
      </c>
      <c r="I62" s="39">
        <v>45.883578907098048</v>
      </c>
      <c r="J62" s="39">
        <v>58.163840679440227</v>
      </c>
      <c r="K62" s="39">
        <v>57.923903508048966</v>
      </c>
    </row>
    <row r="63" spans="1:11">
      <c r="A63" s="37" t="s">
        <v>30</v>
      </c>
      <c r="B63" s="39">
        <v>13.314498192259297</v>
      </c>
      <c r="C63" s="39">
        <v>23.82133106396455</v>
      </c>
      <c r="D63" s="39">
        <v>28.221592281309466</v>
      </c>
      <c r="E63" s="39">
        <v>25.670344595372018</v>
      </c>
      <c r="F63" s="39">
        <v>32.355306338514858</v>
      </c>
      <c r="G63" s="39">
        <v>28.612809961584095</v>
      </c>
      <c r="H63" s="39">
        <v>33.78117501054529</v>
      </c>
      <c r="I63" s="39">
        <v>36.017378654758403</v>
      </c>
      <c r="J63" s="39">
        <v>43.947817913305357</v>
      </c>
      <c r="K63" s="39">
        <v>44.084667098994153</v>
      </c>
    </row>
    <row r="64" spans="1:11">
      <c r="A64" s="37" t="s">
        <v>31</v>
      </c>
      <c r="B64" s="39">
        <v>11.11989330316524</v>
      </c>
      <c r="C64" s="39">
        <v>18.509704713360257</v>
      </c>
      <c r="D64" s="39">
        <v>21.066522384365562</v>
      </c>
      <c r="E64" s="39">
        <v>19.37080611407093</v>
      </c>
      <c r="F64" s="39">
        <v>23.653390333643813</v>
      </c>
      <c r="G64" s="39">
        <v>21.890223094213614</v>
      </c>
      <c r="H64" s="39">
        <v>25.697044087800425</v>
      </c>
      <c r="I64" s="39">
        <v>26.824807102805316</v>
      </c>
      <c r="J64" s="39">
        <v>33.870048388035734</v>
      </c>
      <c r="K64" s="39">
        <v>33.380279133616426</v>
      </c>
    </row>
    <row r="65" spans="1:11">
      <c r="A65" s="37" t="s">
        <v>32</v>
      </c>
      <c r="B65" s="39">
        <v>9.7148014016086179</v>
      </c>
      <c r="C65" s="39">
        <v>15.059754741781854</v>
      </c>
      <c r="D65" s="39">
        <v>16.540974183476866</v>
      </c>
      <c r="E65" s="39">
        <v>15.857800318147092</v>
      </c>
      <c r="F65" s="39">
        <v>19.04506146204719</v>
      </c>
      <c r="G65" s="39">
        <v>17.652255149178604</v>
      </c>
      <c r="H65" s="39">
        <v>20.09683362156786</v>
      </c>
      <c r="I65" s="39">
        <v>20.726668095536752</v>
      </c>
      <c r="J65" s="39">
        <v>26.707565715420511</v>
      </c>
      <c r="K65" s="39">
        <v>25.01527203420434</v>
      </c>
    </row>
    <row r="66" spans="1:11">
      <c r="A66" s="37" t="s">
        <v>33</v>
      </c>
      <c r="B66" s="39">
        <v>8.8603685073721454</v>
      </c>
      <c r="C66" s="39">
        <v>13.142002772650018</v>
      </c>
      <c r="D66" s="39">
        <v>13.758807447821583</v>
      </c>
      <c r="E66" s="39">
        <v>12.850874464039929</v>
      </c>
      <c r="F66" s="39">
        <v>14.926863421701885</v>
      </c>
      <c r="G66" s="39">
        <v>14.254620317748939</v>
      </c>
      <c r="H66" s="39">
        <v>16.361599968440629</v>
      </c>
      <c r="I66" s="39">
        <v>16.267569285888669</v>
      </c>
      <c r="J66" s="39">
        <v>20.808445532177839</v>
      </c>
      <c r="K66" s="39">
        <v>19.25964453879784</v>
      </c>
    </row>
    <row r="67" spans="1:11">
      <c r="A67" s="37" t="s">
        <v>34</v>
      </c>
      <c r="B67" s="39">
        <v>7.9849948473838417</v>
      </c>
      <c r="C67" s="39">
        <v>11.130812464281279</v>
      </c>
      <c r="D67" s="39">
        <v>10.931518170838334</v>
      </c>
      <c r="E67" s="39">
        <v>9.8816583500147548</v>
      </c>
      <c r="F67" s="39">
        <v>11.60094888619132</v>
      </c>
      <c r="G67" s="39">
        <v>10.615588562811187</v>
      </c>
      <c r="H67" s="39">
        <v>12.412685864943386</v>
      </c>
      <c r="I67" s="39">
        <v>11.957844349158103</v>
      </c>
      <c r="J67" s="39">
        <v>14.229042340345433</v>
      </c>
      <c r="K67" s="39">
        <v>13.581643728872528</v>
      </c>
    </row>
    <row r="68" spans="1:11">
      <c r="A68" s="38" t="s">
        <v>35</v>
      </c>
      <c r="B68" s="40">
        <v>5.9430624568002282</v>
      </c>
      <c r="C68" s="40">
        <v>6.6753301416012008</v>
      </c>
      <c r="D68" s="40">
        <v>6.3508934847359866</v>
      </c>
      <c r="E68" s="40">
        <v>5.7604596251148905</v>
      </c>
      <c r="F68" s="40">
        <v>5.3368715145045247</v>
      </c>
      <c r="G68" s="40">
        <v>4.9475907209347731</v>
      </c>
      <c r="H68" s="40">
        <v>5.712261091388231</v>
      </c>
      <c r="I68" s="40">
        <v>5.5064116120605613</v>
      </c>
      <c r="J68" s="40">
        <v>6.3827099642412675</v>
      </c>
      <c r="K68" s="40">
        <v>5.9483402599405784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Suplemental Table 1</vt:lpstr>
      <vt:lpstr>Suplemental Table 2</vt:lpstr>
      <vt:lpstr>Suplemental Table 3</vt:lpstr>
      <vt:lpstr>Suplemental Table 4</vt:lpstr>
      <vt:lpstr>Suplemental Table 5</vt:lpstr>
      <vt:lpstr>Suplemental Table 6</vt:lpstr>
      <vt:lpstr>Suplemental Table 7</vt:lpstr>
      <vt:lpstr>Suplemental Table 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Elizabeth</cp:lastModifiedBy>
  <dcterms:created xsi:type="dcterms:W3CDTF">2018-03-01T21:01:05Z</dcterms:created>
  <dcterms:modified xsi:type="dcterms:W3CDTF">2018-07-09T17:39:10Z</dcterms:modified>
</cp:coreProperties>
</file>